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<sst xmlns="http://schemas.openxmlformats.org/spreadsheetml/2006/main" count="87" uniqueCount="70">
  <si>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项目支出绩效自评表</t>
  </si>
  <si>
    <t>（2024年度）</t>
  </si>
  <si>
    <t>项目名称</t>
  </si>
  <si>
    <t>防火综合专项</t>
  </si>
  <si>
    <t>主管部门</t>
  </si>
  <si>
    <t>北京市园林绿化局</t>
  </si>
  <si>
    <t>实施单位</t>
  </si>
  <si>
    <t>北京市西山试验林场管理处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</si>
  <si>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</si>
  <si>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</si>
  <si>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</si>
  <si>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</si>
  <si>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</si>
  <si>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</si>
  <si>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</si>
  <si>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</si>
  <si>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</si>
  <si>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</si>
  <si>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</si>
  <si>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</si>
  <si>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</si>
  <si>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</si>
  <si>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</si>
  <si>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为提升林场预防事故发生的能力，有效保障林场安全防火工作开展，本项目计划对防火基础设施进行维修维护，通过实施本项目提高林场管理处基础设施设备管理水平，进而提高事故预警和处置能力水平，在保障西山森林资源安全上发挥重要作用。</t>
  </si>
  <si>
    <t>完成海淀区辖区内防火道路、瞭望塔、检查站等基础设施的维护，为森林防火工作的开展做好基础性保障，在森林火灾预防体系中发挥了重要作用。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</si>
  <si>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</si>
  <si>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</si>
  <si>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</si>
  <si>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</si>
  <si>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</si>
  <si>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</si>
  <si>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</si>
  <si>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</si>
  <si>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</si>
  <si>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防火公路</t>
  </si>
  <si>
    <t>79.174公里</t>
  </si>
  <si>
    <t>瞭望塔</t>
  </si>
  <si>
    <t>4座</t>
  </si>
  <si>
    <t>检查站</t>
  </si>
  <si>
    <t>7座</t>
  </si>
  <si>
    <t>质量指标</t>
  </si>
  <si>
    <t>设备质量合格率</t>
  </si>
  <si>
    <t>时效指标</t>
  </si>
  <si>
    <t>4-5月制定方案招标签订合同</t>
  </si>
  <si>
    <t>5月</t>
  </si>
  <si>
    <t>8月</t>
  </si>
  <si>
    <t>预算资金未到账，招标工作延迟</t>
  </si>
  <si>
    <t>11月完成维护</t>
  </si>
  <si>
    <t>11月</t>
  </si>
  <si>
    <t>成本指标</t>
  </si>
  <si>
    <t>经济成本指标</t>
  </si>
  <si>
    <t>项目预算控制数</t>
  </si>
  <si>
    <t>≤229.214938万元</t>
  </si>
  <si>
    <t>229.056892万元</t>
  </si>
  <si>
    <t>效益指标</t>
  </si>
  <si>
    <t>经济效益指标</t>
  </si>
  <si>
    <t>降低森林火灾造成的经济损失</t>
  </si>
  <si>
    <t>好</t>
  </si>
  <si>
    <t>指标不够量化，可衡性不足</t>
  </si>
  <si>
    <t>社会效益指标</t>
  </si>
  <si>
    <t>降低森林火灾发生产生的社会不利影响</t>
  </si>
  <si>
    <t>支撑材料不够充分。后续进一步完善</t>
  </si>
  <si>
    <t>可持续影响指标</t>
  </si>
  <si>
    <t>持续强化西山林场管理处的森林防火基础设施建设和管理</t>
  </si>
  <si>
    <t>满意度指标</t>
  </si>
  <si>
    <t>服务对象满意度指标</t>
  </si>
  <si>
    <t>西山林场管理处对维护设施设备使用效果满意度评价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</si>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</sst>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_ * #,##0.000000_ ;_ * \-#,##0.000000_ ;_ * &quot;-&quot;??.0000_ ;_ @_ "/>
    <numFmt numFmtId="178" formatCode="0.000000_ "/>
    <numFmt numFmtId="179" formatCode="0_);[Red]\(0\)"/>
    <numFmt numFmtId="180" formatCode="#,##0.00_ "/>
    <numFmt numFmtId="181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 wrapText="1"/>
    </xf>
    <xf numFmtId="178" fontId="5" fillId="0" borderId="1" xfId="0" applyNumberFormat="1" applyFont="1" applyFill="1" applyBorder="1" applyAlignment="1">
      <alignment horizontal="right" vertical="center"/>
    </xf>
    <xf numFmtId="17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right" vertical="center"/>
    </xf>
    <xf numFmtId="0" fontId="5" fillId="2" borderId="0" xfId="0" applyFont="1" applyFill="1">
      <alignment vertical="center"/>
    </xf>
    <xf numFmtId="180" fontId="5" fillId="2" borderId="1" xfId="0" applyNumberFormat="1" applyFont="1" applyFill="1" applyBorder="1" applyAlignment="1">
      <alignment horizontal="right" vertical="center"/>
    </xf>
    <xf numFmtId="180" fontId="5" fillId="0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81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7818181818182" style="3" customWidth="1"/>
    <col min="3" max="3" width="16.7818181818182" style="3" customWidth="1"/>
    <col min="4" max="4" width="17.7818181818182" style="4" customWidth="1"/>
    <col min="5" max="5" width="10.7818181818182" style="4" customWidth="1"/>
    <col min="6" max="6" width="14.1090909090909" style="4" customWidth="1"/>
    <col min="7" max="7" width="13" style="3" customWidth="1"/>
    <col min="8" max="8" width="5.66363636363636" style="3" customWidth="1"/>
    <col min="9" max="9" width="7.66363636363636" style="3" customWidth="1"/>
    <col min="10" max="10" width="18.7818181818182" style="3" customWidth="1"/>
    <col min="11" max="11" width="22.6636363636364" style="5" customWidth="1"/>
    <col min="12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/>
      <c r="F6" s="12">
        <v>229.214938</v>
      </c>
      <c r="G6" s="13">
        <v>229.056892</v>
      </c>
      <c r="H6" s="14">
        <v>10</v>
      </c>
      <c r="I6" s="33">
        <f>G6/F6</f>
        <v>0.999310489964664</v>
      </c>
      <c r="J6" s="34">
        <f>ROUND(H6*I6,2)</f>
        <v>9.99</v>
      </c>
    </row>
    <row r="7" s="1" customFormat="1" ht="24" customHeight="1" spans="1:10">
      <c r="A7" s="8"/>
      <c r="B7" s="8"/>
      <c r="C7" s="8"/>
      <c r="D7" s="15" t="s">
        <v>16</v>
      </c>
      <c r="E7" s="11"/>
      <c r="F7" s="16"/>
      <c r="G7" s="16"/>
      <c r="H7" s="17"/>
      <c r="I7" s="33"/>
      <c r="J7" s="14"/>
    </row>
    <row r="8" s="1" customFormat="1" ht="24" customHeight="1" spans="1:10">
      <c r="A8" s="8"/>
      <c r="B8" s="8"/>
      <c r="C8" s="8"/>
      <c r="D8" s="15" t="s">
        <v>17</v>
      </c>
      <c r="E8" s="18"/>
      <c r="F8" s="19"/>
      <c r="G8" s="19"/>
      <c r="H8" s="14"/>
      <c r="I8" s="33"/>
      <c r="J8" s="34"/>
    </row>
    <row r="9" s="1" customFormat="1" ht="24" customHeight="1" spans="1:10">
      <c r="A9" s="8"/>
      <c r="B9" s="8"/>
      <c r="C9" s="8"/>
      <c r="D9" s="20" t="s">
        <v>18</v>
      </c>
      <c r="E9" s="18"/>
      <c r="F9" s="12">
        <v>229.214938</v>
      </c>
      <c r="G9" s="13">
        <v>229.056892</v>
      </c>
      <c r="H9" s="14" t="s">
        <v>19</v>
      </c>
      <c r="I9" s="33">
        <f>G9/F9</f>
        <v>0.999310489964664</v>
      </c>
      <c r="J9" s="14" t="s">
        <v>19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69" customHeight="1" spans="1:10">
      <c r="A11" s="8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21" t="s">
        <v>28</v>
      </c>
      <c r="E12" s="22" t="s">
        <v>29</v>
      </c>
      <c r="F12" s="23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21" t="s">
        <v>34</v>
      </c>
      <c r="E13" s="24" t="s">
        <v>35</v>
      </c>
      <c r="F13" s="23"/>
      <c r="G13" s="9" t="s">
        <v>35</v>
      </c>
      <c r="H13" s="8">
        <v>5</v>
      </c>
      <c r="I13" s="9">
        <v>5</v>
      </c>
      <c r="J13" s="8"/>
    </row>
    <row r="14" s="1" customFormat="1" spans="1:10">
      <c r="A14" s="8"/>
      <c r="B14" s="8"/>
      <c r="C14" s="8" t="s">
        <v>33</v>
      </c>
      <c r="D14" s="21" t="s">
        <v>36</v>
      </c>
      <c r="E14" s="22" t="s">
        <v>37</v>
      </c>
      <c r="F14" s="23"/>
      <c r="G14" s="9" t="s">
        <v>37</v>
      </c>
      <c r="H14" s="8">
        <v>5</v>
      </c>
      <c r="I14" s="9">
        <v>5</v>
      </c>
      <c r="J14" s="8"/>
    </row>
    <row r="15" s="1" customFormat="1" spans="1:10">
      <c r="A15" s="8"/>
      <c r="B15" s="8" t="s">
        <v>32</v>
      </c>
      <c r="C15" s="8" t="s">
        <v>33</v>
      </c>
      <c r="D15" s="21" t="s">
        <v>38</v>
      </c>
      <c r="E15" s="22" t="s">
        <v>39</v>
      </c>
      <c r="F15" s="23"/>
      <c r="G15" s="9" t="s">
        <v>39</v>
      </c>
      <c r="H15" s="8">
        <v>10</v>
      </c>
      <c r="I15" s="9">
        <v>10</v>
      </c>
      <c r="J15" s="8"/>
    </row>
    <row r="16" s="1" customFormat="1" spans="1:10">
      <c r="A16" s="8"/>
      <c r="B16" s="8"/>
      <c r="C16" s="25" t="s">
        <v>40</v>
      </c>
      <c r="D16" s="21" t="s">
        <v>41</v>
      </c>
      <c r="E16" s="24">
        <v>1</v>
      </c>
      <c r="F16" s="23"/>
      <c r="G16" s="26">
        <v>1</v>
      </c>
      <c r="H16" s="8">
        <v>10</v>
      </c>
      <c r="I16" s="9">
        <v>10</v>
      </c>
      <c r="J16" s="8"/>
    </row>
    <row r="17" s="1" customFormat="1" ht="26" spans="1:12">
      <c r="A17" s="8"/>
      <c r="B17" s="8"/>
      <c r="C17" s="8" t="s">
        <v>42</v>
      </c>
      <c r="D17" s="21" t="s">
        <v>43</v>
      </c>
      <c r="E17" s="22" t="s">
        <v>44</v>
      </c>
      <c r="F17" s="23"/>
      <c r="G17" s="8" t="s">
        <v>45</v>
      </c>
      <c r="H17" s="8">
        <v>5</v>
      </c>
      <c r="I17" s="9">
        <v>3.13</v>
      </c>
      <c r="J17" s="8" t="s">
        <v>46</v>
      </c>
      <c r="K17" s="35"/>
      <c r="L17" s="36"/>
    </row>
    <row r="18" s="1" customFormat="1" spans="1:10">
      <c r="A18" s="8"/>
      <c r="B18" s="8"/>
      <c r="C18" s="8" t="s">
        <v>42</v>
      </c>
      <c r="D18" s="21" t="s">
        <v>47</v>
      </c>
      <c r="E18" s="22" t="s">
        <v>48</v>
      </c>
      <c r="F18" s="23"/>
      <c r="G18" s="8" t="s">
        <v>48</v>
      </c>
      <c r="H18" s="8">
        <v>5</v>
      </c>
      <c r="I18" s="9">
        <v>5</v>
      </c>
      <c r="J18" s="8"/>
    </row>
    <row r="19" s="1" customFormat="1" ht="26" spans="1:11">
      <c r="A19" s="8"/>
      <c r="B19" s="26" t="s">
        <v>49</v>
      </c>
      <c r="C19" s="25" t="s">
        <v>50</v>
      </c>
      <c r="D19" s="21" t="s">
        <v>51</v>
      </c>
      <c r="E19" s="22" t="s">
        <v>52</v>
      </c>
      <c r="F19" s="23"/>
      <c r="G19" s="8" t="s">
        <v>53</v>
      </c>
      <c r="H19" s="8">
        <v>10</v>
      </c>
      <c r="I19" s="8">
        <v>10</v>
      </c>
      <c r="J19" s="8"/>
      <c r="K19" s="36"/>
    </row>
    <row r="20" s="1" customFormat="1" ht="26" spans="1:11">
      <c r="A20" s="8"/>
      <c r="B20" s="27" t="s">
        <v>54</v>
      </c>
      <c r="C20" s="25" t="s">
        <v>55</v>
      </c>
      <c r="D20" s="21" t="s">
        <v>56</v>
      </c>
      <c r="E20" s="22" t="s">
        <v>57</v>
      </c>
      <c r="F20" s="23"/>
      <c r="G20" s="8" t="s">
        <v>57</v>
      </c>
      <c r="H20" s="8">
        <v>10</v>
      </c>
      <c r="I20" s="37">
        <v>9.5</v>
      </c>
      <c r="J20" s="8" t="s">
        <v>58</v>
      </c>
      <c r="K20" s="38"/>
    </row>
    <row r="21" s="1" customFormat="1" ht="26" spans="1:11">
      <c r="A21" s="8"/>
      <c r="B21" s="28"/>
      <c r="C21" s="25" t="s">
        <v>59</v>
      </c>
      <c r="D21" s="21" t="s">
        <v>60</v>
      </c>
      <c r="E21" s="22" t="s">
        <v>57</v>
      </c>
      <c r="F21" s="23"/>
      <c r="G21" s="8" t="s">
        <v>57</v>
      </c>
      <c r="H21" s="8">
        <v>10</v>
      </c>
      <c r="I21" s="37">
        <v>9.5</v>
      </c>
      <c r="J21" s="8" t="s">
        <v>61</v>
      </c>
      <c r="K21" s="38"/>
    </row>
    <row r="22" s="1" customFormat="1" ht="39" spans="1:11">
      <c r="A22" s="8"/>
      <c r="B22" s="28"/>
      <c r="C22" s="25" t="s">
        <v>62</v>
      </c>
      <c r="D22" s="21" t="s">
        <v>63</v>
      </c>
      <c r="E22" s="22" t="s">
        <v>57</v>
      </c>
      <c r="F22" s="23"/>
      <c r="G22" s="8" t="s">
        <v>57</v>
      </c>
      <c r="H22" s="8">
        <v>10</v>
      </c>
      <c r="I22" s="37">
        <v>9.5</v>
      </c>
      <c r="J22" s="8" t="s">
        <v>61</v>
      </c>
      <c r="K22" s="38"/>
    </row>
    <row r="23" s="1" customFormat="1" ht="39" spans="1:11">
      <c r="A23" s="8"/>
      <c r="B23" s="25" t="s">
        <v>64</v>
      </c>
      <c r="C23" s="25" t="s">
        <v>65</v>
      </c>
      <c r="D23" s="21" t="s">
        <v>66</v>
      </c>
      <c r="E23" s="22" t="s">
        <v>67</v>
      </c>
      <c r="F23" s="23"/>
      <c r="G23" s="29">
        <v>0.925</v>
      </c>
      <c r="H23" s="8">
        <v>10</v>
      </c>
      <c r="I23" s="8">
        <v>10</v>
      </c>
      <c r="J23" s="8"/>
      <c r="K23" s="36"/>
    </row>
    <row r="24" s="1" customFormat="1" ht="27" customHeight="1" spans="1:10">
      <c r="A24" s="21" t="s">
        <v>68</v>
      </c>
      <c r="B24" s="30"/>
      <c r="C24" s="30"/>
      <c r="D24" s="30"/>
      <c r="E24" s="30"/>
      <c r="F24" s="30"/>
      <c r="G24" s="31"/>
      <c r="H24" s="14">
        <f>SUM(H13:H23)+H6</f>
        <v>100</v>
      </c>
      <c r="I24" s="39">
        <f>ROUND(SUM(I13:I23)+J6,2)</f>
        <v>96.62</v>
      </c>
      <c r="J24" s="40"/>
    </row>
    <row r="25" s="1" customFormat="1" ht="123" customHeight="1" spans="1:10">
      <c r="A25" s="32" t="s">
        <v>69</v>
      </c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10:A11"/>
    <mergeCell ref="A12:A23"/>
    <mergeCell ref="B13:B18"/>
    <mergeCell ref="B20:B22"/>
    <mergeCell ref="K20:K22"/>
    <mergeCell ref="A5:C9"/>
  </mergeCells>
  <pageMargins left="0.75" right="0.75" top="1" bottom="1" header="0.5" footer="0.5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2025-03-14T08:48:00Z</dcterms:created>
  <dcterms:modified xsi:type="dcterms:W3CDTF">2025-08-25T08:57:38Z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C610843FEB794326B4924E01A6D149FE_13</vt:lpwstr>
  </property>
  <property fmtid="{D5CDD505-2E9C-101B-9397-08002B2CF9AE}" pid="3" name="KSOProductBuildVer">
    <vt:lpwstr>2052-12.1.0.21915</vt:lpwstr>
  </property>
</Properties>
</file>