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759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<sst xmlns="http://schemas.openxmlformats.org/spreadsheetml/2006/main" count="104" uniqueCount="77">
  <si>
    <t>项目支出绩效自评表</t>
  </si>
  <si>
    <t>（2024年度）</t>
  </si>
  <si>
    <t>项目名称</t>
  </si>
  <si>
    <t>西山林场管理处安全隐患治理项目</t>
  </si>
  <si>
    <t>主管部门</t>
  </si>
  <si>
    <t>北京市园林绿化局</t>
  </si>
  <si>
    <t>实施单位</t>
  </si>
  <si>
    <t>北京市西山试验林场管理处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</si>
  <si>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</si>
  <si>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</si>
  <si>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</si>
  <si>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</si>
  <si>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</si>
  <si>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</si>
  <si>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</si>
  <si>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</si>
  <si>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</si>
  <si>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</si>
  <si>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</si>
  <si>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</si>
  <si>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</si>
  <si>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</si>
  <si>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</si>
  <si>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本项目以消除治理安全隐患为根本，从将巡查出的1、三家店分场管理站林服设施房屋墙体开裂、2、魏家村分场管理站风雨门检查站房屋漏水、3、西山国家森林公园大舞台阀门井漏水、4、西山国家森林公园三百方地埋主管道漏水、5、厢白旗老场部配电室设备老化、6、场部办公楼水源热泵设备老化故障及配套电缆损坏严重，以上六处分别存在用水、用电、房屋坍塌等安全问题，进行维修或按需改造。通过实施本项目，尽快将基础设施进行维修改造，恢复正常生产生活秩序，全面提升基础设施保障水平，以消除安全隐患，保障工作人员生命财产安全，创造舒适健康办公环境，提高工作效率；提高能源效率，保护环境。</t>
  </si>
  <si>
    <t>通过项目实施，完成风雨门检查站防水维修等六处安全隐患治理，消除隐患，保障工作人员生命财产安全，恢复正常的生产生活秩序，提高能源效率，为职工创造舒适健康办公环境，提高了工作效率。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</si>
  <si>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</si>
  <si>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</si>
  <si>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</si>
  <si>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</si>
  <si>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</si>
  <si>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</si>
  <si>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</si>
  <si>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</si>
  <si>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</si>
  <si>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风雨门检查站防水维修面积</t>
  </si>
  <si>
    <t>382平方米</t>
  </si>
  <si>
    <t>维修电缆长度</t>
  </si>
  <si>
    <t>410米</t>
  </si>
  <si>
    <t>大舞台供水主管线维修</t>
  </si>
  <si>
    <t>1项</t>
  </si>
  <si>
    <t>300方废弃管道拆除</t>
  </si>
  <si>
    <t>三家店林服设施塌陷维修</t>
  </si>
  <si>
    <t>水源热泵更新改造</t>
  </si>
  <si>
    <t>配电室改造</t>
  </si>
  <si>
    <t>质量指标</t>
  </si>
  <si>
    <t>隐患消除率</t>
  </si>
  <si>
    <t>维修改造质量</t>
  </si>
  <si>
    <t>合格</t>
  </si>
  <si>
    <t>时效指标</t>
  </si>
  <si>
    <t>工期</t>
  </si>
  <si>
    <t>≤6个月</t>
  </si>
  <si>
    <t>4个月</t>
  </si>
  <si>
    <t>成本指标</t>
  </si>
  <si>
    <t>经济成本指标</t>
  </si>
  <si>
    <t>工程结算审核费</t>
  </si>
  <si>
    <t>≤1.7291万元</t>
  </si>
  <si>
    <t>1.7万元</t>
  </si>
  <si>
    <t>招标代理费</t>
  </si>
  <si>
    <t>≤1.9034万元</t>
  </si>
  <si>
    <t>1.857717万元</t>
  </si>
  <si>
    <t>监理费</t>
  </si>
  <si>
    <t>≤6.803万元</t>
  </si>
  <si>
    <t>6.7万元</t>
  </si>
  <si>
    <t>工程直接费</t>
  </si>
  <si>
    <t>≤229.057772万元</t>
  </si>
  <si>
    <t>222.531011万元</t>
  </si>
  <si>
    <t>效益指标</t>
  </si>
  <si>
    <t>社会效益指标</t>
  </si>
  <si>
    <t>消除安全隐患</t>
  </si>
  <si>
    <t>优</t>
  </si>
  <si>
    <t>进一步完善项目设计的前瞻性、专业性，做好基础建设规划设计</t>
  </si>
  <si>
    <t>满意度指标</t>
  </si>
  <si>
    <t>服务对象满意度指标</t>
  </si>
  <si>
    <t>服务对象满意度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</si>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</sst>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_ * #,##0.000000_ ;_ * \-#,##0.000000_ ;_ * &quot;-&quot;??.0000_ ;_ @_ "/>
    <numFmt numFmtId="178" formatCode="0.000000_ "/>
    <numFmt numFmtId="179" formatCode="0_);[Red]\(0\)"/>
    <numFmt numFmtId="180" formatCode="#,##0.00_ "/>
    <numFmt numFmtId="181" formatCode="0.0%"/>
    <numFmt numFmtId="182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2"/>
      <color rgb="FFFF0000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right" vertical="center" wrapText="1"/>
    </xf>
    <xf numFmtId="17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80" fontId="5" fillId="2" borderId="1" xfId="0" applyNumberFormat="1" applyFont="1" applyFill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9" fontId="5" fillId="2" borderId="2" xfId="3" applyFont="1" applyFill="1" applyBorder="1" applyAlignment="1">
      <alignment horizontal="center" vertical="center" wrapText="1"/>
    </xf>
    <xf numFmtId="9" fontId="5" fillId="2" borderId="3" xfId="3" applyFont="1" applyFill="1" applyBorder="1" applyAlignment="1">
      <alignment horizontal="center" vertical="center" wrapText="1"/>
    </xf>
    <xf numFmtId="9" fontId="5" fillId="2" borderId="1" xfId="3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 wrapText="1"/>
    </xf>
    <xf numFmtId="9" fontId="5" fillId="2" borderId="6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81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182" fontId="5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30"/>
  <sheetViews>
    <sheetView tabSelected="1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9090909090909" style="3" customWidth="1"/>
    <col min="3" max="3" width="18.3818181818182" style="3" customWidth="1"/>
    <col min="4" max="4" width="18.1818181818182" style="4" customWidth="1"/>
    <col min="5" max="5" width="13.5" style="4" customWidth="1"/>
    <col min="6" max="6" width="14.1090909090909" style="4" customWidth="1"/>
    <col min="7" max="7" width="11.5454545454545" style="3" customWidth="1"/>
    <col min="8" max="8" width="6.81818181818182" style="3" customWidth="1"/>
    <col min="9" max="9" width="8.09090909090909" style="3" customWidth="1"/>
    <col min="10" max="10" width="16.5" style="3" customWidth="1"/>
    <col min="11" max="11" width="34.2090909090909" style="3" customWidth="1"/>
    <col min="12" max="12" width="16.181818181818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8"/>
      <c r="C3" s="8"/>
      <c r="D3" s="8" t="s">
        <v>3</v>
      </c>
      <c r="E3" s="8"/>
      <c r="F3" s="8"/>
      <c r="G3" s="8"/>
      <c r="H3" s="8"/>
      <c r="I3" s="8"/>
      <c r="J3" s="8"/>
    </row>
    <row r="4" s="1" customFormat="1" ht="24" customHeight="1" spans="1:10">
      <c r="A4" s="8" t="s">
        <v>4</v>
      </c>
      <c r="B4" s="8"/>
      <c r="C4" s="8"/>
      <c r="D4" s="8" t="s">
        <v>5</v>
      </c>
      <c r="E4" s="8"/>
      <c r="F4" s="8"/>
      <c r="G4" s="8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8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8" t="s">
        <v>14</v>
      </c>
    </row>
    <row r="6" s="1" customFormat="1" ht="24" customHeight="1" spans="1:10">
      <c r="A6" s="8"/>
      <c r="B6" s="8"/>
      <c r="C6" s="8"/>
      <c r="D6" s="9" t="s">
        <v>15</v>
      </c>
      <c r="E6" s="10"/>
      <c r="F6" s="11">
        <v>239.493272</v>
      </c>
      <c r="G6" s="12">
        <v>232.788728</v>
      </c>
      <c r="H6" s="13">
        <v>10</v>
      </c>
      <c r="I6" s="33">
        <f>G6/F6</f>
        <v>0.972005292908604</v>
      </c>
      <c r="J6" s="15">
        <f>ROUND(H6*I6,2)</f>
        <v>9.72</v>
      </c>
    </row>
    <row r="7" s="1" customFormat="1" ht="24" customHeight="1" spans="1:10">
      <c r="A7" s="8"/>
      <c r="B7" s="8"/>
      <c r="C7" s="8"/>
      <c r="D7" s="14" t="s">
        <v>16</v>
      </c>
      <c r="E7" s="10"/>
      <c r="F7" s="11">
        <v>239.493272</v>
      </c>
      <c r="G7" s="12">
        <v>232.788728</v>
      </c>
      <c r="H7" s="13" t="s">
        <v>17</v>
      </c>
      <c r="I7" s="33">
        <f>G7/F7</f>
        <v>0.972005292908604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34"/>
      <c r="J8" s="15"/>
    </row>
    <row r="9" s="1" customFormat="1" ht="24" customHeight="1" spans="1:10">
      <c r="A9" s="8"/>
      <c r="B9" s="8"/>
      <c r="C9" s="8"/>
      <c r="D9" s="14" t="s">
        <v>19</v>
      </c>
      <c r="E9" s="15"/>
      <c r="F9" s="15"/>
      <c r="G9" s="16"/>
      <c r="H9" s="8"/>
      <c r="I9" s="34"/>
      <c r="J9" s="15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03" customHeight="1" spans="1:11">
      <c r="A11" s="8"/>
      <c r="B11" s="14" t="s">
        <v>23</v>
      </c>
      <c r="C11" s="14"/>
      <c r="D11" s="14"/>
      <c r="E11" s="14"/>
      <c r="F11" s="14"/>
      <c r="G11" s="17" t="s">
        <v>24</v>
      </c>
      <c r="H11" s="17"/>
      <c r="I11" s="17"/>
      <c r="J11" s="17"/>
      <c r="K11" s="35"/>
    </row>
    <row r="12" s="1" customFormat="1" ht="34" customHeight="1" spans="1:10">
      <c r="A12" s="8" t="s">
        <v>25</v>
      </c>
      <c r="B12" s="8" t="s">
        <v>26</v>
      </c>
      <c r="C12" s="8" t="s">
        <v>27</v>
      </c>
      <c r="D12" s="18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6" spans="1:11">
      <c r="A13" s="8"/>
      <c r="B13" s="8" t="s">
        <v>32</v>
      </c>
      <c r="C13" s="8" t="s">
        <v>33</v>
      </c>
      <c r="D13" s="20" t="s">
        <v>34</v>
      </c>
      <c r="E13" s="18" t="s">
        <v>35</v>
      </c>
      <c r="F13" s="19"/>
      <c r="G13" s="8" t="s">
        <v>35</v>
      </c>
      <c r="H13" s="8">
        <v>2</v>
      </c>
      <c r="I13" s="8">
        <v>2</v>
      </c>
      <c r="J13" s="8"/>
      <c r="K13" s="36"/>
    </row>
    <row r="14" s="1" customFormat="1" spans="1:10">
      <c r="A14" s="8"/>
      <c r="B14" s="8"/>
      <c r="C14" s="8" t="s">
        <v>33</v>
      </c>
      <c r="D14" s="20" t="s">
        <v>36</v>
      </c>
      <c r="E14" s="18" t="s">
        <v>37</v>
      </c>
      <c r="F14" s="19"/>
      <c r="G14" s="8" t="s">
        <v>37</v>
      </c>
      <c r="H14" s="8">
        <v>2</v>
      </c>
      <c r="I14" s="8">
        <v>2</v>
      </c>
      <c r="J14" s="8"/>
    </row>
    <row r="15" s="1" customFormat="1" ht="26" spans="1:10">
      <c r="A15" s="8"/>
      <c r="B15" s="8"/>
      <c r="C15" s="8" t="s">
        <v>33</v>
      </c>
      <c r="D15" s="20" t="s">
        <v>38</v>
      </c>
      <c r="E15" s="18" t="s">
        <v>39</v>
      </c>
      <c r="F15" s="19"/>
      <c r="G15" s="8" t="s">
        <v>39</v>
      </c>
      <c r="H15" s="8">
        <v>2</v>
      </c>
      <c r="I15" s="8">
        <v>2</v>
      </c>
      <c r="J15" s="8"/>
    </row>
    <row r="16" s="1" customFormat="1" spans="1:10">
      <c r="A16" s="8"/>
      <c r="B16" s="8"/>
      <c r="C16" s="8" t="s">
        <v>33</v>
      </c>
      <c r="D16" s="20" t="s">
        <v>40</v>
      </c>
      <c r="E16" s="18" t="s">
        <v>39</v>
      </c>
      <c r="F16" s="19"/>
      <c r="G16" s="8" t="s">
        <v>39</v>
      </c>
      <c r="H16" s="8">
        <v>2</v>
      </c>
      <c r="I16" s="8">
        <v>2</v>
      </c>
      <c r="J16" s="8"/>
    </row>
    <row r="17" s="1" customFormat="1" ht="26" spans="1:10">
      <c r="A17" s="8"/>
      <c r="B17" s="8"/>
      <c r="C17" s="8" t="s">
        <v>33</v>
      </c>
      <c r="D17" s="20" t="s">
        <v>41</v>
      </c>
      <c r="E17" s="18" t="s">
        <v>39</v>
      </c>
      <c r="F17" s="19"/>
      <c r="G17" s="8" t="s">
        <v>39</v>
      </c>
      <c r="H17" s="8">
        <v>2</v>
      </c>
      <c r="I17" s="8">
        <v>2</v>
      </c>
      <c r="J17" s="8"/>
    </row>
    <row r="18" s="1" customFormat="1" spans="1:10">
      <c r="A18" s="8"/>
      <c r="B18" s="8" t="s">
        <v>32</v>
      </c>
      <c r="C18" s="8" t="s">
        <v>33</v>
      </c>
      <c r="D18" s="20" t="s">
        <v>42</v>
      </c>
      <c r="E18" s="18" t="s">
        <v>39</v>
      </c>
      <c r="F18" s="19"/>
      <c r="G18" s="8" t="s">
        <v>39</v>
      </c>
      <c r="H18" s="8">
        <v>3</v>
      </c>
      <c r="I18" s="8">
        <v>3</v>
      </c>
      <c r="J18" s="8"/>
    </row>
    <row r="19" s="1" customFormat="1" spans="1:10">
      <c r="A19" s="8"/>
      <c r="B19" s="8"/>
      <c r="C19" s="8" t="s">
        <v>33</v>
      </c>
      <c r="D19" s="20" t="s">
        <v>43</v>
      </c>
      <c r="E19" s="18" t="s">
        <v>39</v>
      </c>
      <c r="F19" s="19"/>
      <c r="G19" s="8" t="s">
        <v>39</v>
      </c>
      <c r="H19" s="8">
        <v>2</v>
      </c>
      <c r="I19" s="8">
        <v>2</v>
      </c>
      <c r="J19" s="8"/>
    </row>
    <row r="20" s="1" customFormat="1" spans="1:10">
      <c r="A20" s="8"/>
      <c r="B20" s="8"/>
      <c r="C20" s="21" t="s">
        <v>44</v>
      </c>
      <c r="D20" s="20" t="s">
        <v>45</v>
      </c>
      <c r="E20" s="22">
        <f>100%</f>
        <v>1</v>
      </c>
      <c r="F20" s="23"/>
      <c r="G20" s="24">
        <f>100%</f>
        <v>1</v>
      </c>
      <c r="H20" s="8">
        <v>10</v>
      </c>
      <c r="I20" s="8">
        <v>10</v>
      </c>
      <c r="J20" s="8"/>
    </row>
    <row r="21" s="1" customFormat="1" spans="1:10">
      <c r="A21" s="8"/>
      <c r="B21" s="8"/>
      <c r="C21" s="21" t="s">
        <v>44</v>
      </c>
      <c r="D21" s="20" t="s">
        <v>46</v>
      </c>
      <c r="E21" s="18" t="s">
        <v>47</v>
      </c>
      <c r="F21" s="19"/>
      <c r="G21" s="8" t="s">
        <v>47</v>
      </c>
      <c r="H21" s="8">
        <v>5</v>
      </c>
      <c r="I21" s="8">
        <v>5</v>
      </c>
      <c r="J21" s="8"/>
    </row>
    <row r="22" s="1" customFormat="1" spans="1:12">
      <c r="A22" s="8"/>
      <c r="B22" s="8"/>
      <c r="C22" s="8" t="s">
        <v>48</v>
      </c>
      <c r="D22" s="18" t="s">
        <v>49</v>
      </c>
      <c r="E22" s="18" t="s">
        <v>50</v>
      </c>
      <c r="F22" s="19"/>
      <c r="G22" s="25" t="s">
        <v>51</v>
      </c>
      <c r="H22" s="8">
        <v>10</v>
      </c>
      <c r="I22" s="8">
        <v>10</v>
      </c>
      <c r="J22" s="8"/>
      <c r="K22" s="37"/>
      <c r="L22" s="36"/>
    </row>
    <row r="23" s="1" customFormat="1" spans="1:12">
      <c r="A23" s="8"/>
      <c r="B23" s="26" t="s">
        <v>52</v>
      </c>
      <c r="C23" s="21" t="s">
        <v>53</v>
      </c>
      <c r="D23" s="20" t="s">
        <v>54</v>
      </c>
      <c r="E23" s="27" t="s">
        <v>55</v>
      </c>
      <c r="F23" s="28"/>
      <c r="G23" s="20" t="s">
        <v>56</v>
      </c>
      <c r="H23" s="8">
        <v>2</v>
      </c>
      <c r="I23" s="8">
        <v>2</v>
      </c>
      <c r="J23" s="8"/>
      <c r="K23" s="38"/>
      <c r="L23" s="39"/>
    </row>
    <row r="24" s="1" customFormat="1" spans="1:11">
      <c r="A24" s="8"/>
      <c r="B24" s="29"/>
      <c r="C24" s="21" t="s">
        <v>53</v>
      </c>
      <c r="D24" s="20" t="s">
        <v>57</v>
      </c>
      <c r="E24" s="27" t="s">
        <v>58</v>
      </c>
      <c r="F24" s="28"/>
      <c r="G24" s="20" t="s">
        <v>59</v>
      </c>
      <c r="H24" s="8">
        <v>2</v>
      </c>
      <c r="I24" s="8">
        <v>2</v>
      </c>
      <c r="J24" s="8"/>
      <c r="K24" s="38"/>
    </row>
    <row r="25" s="1" customFormat="1" spans="1:11">
      <c r="A25" s="8"/>
      <c r="B25" s="29"/>
      <c r="C25" s="21" t="s">
        <v>53</v>
      </c>
      <c r="D25" s="20" t="s">
        <v>60</v>
      </c>
      <c r="E25" s="27" t="s">
        <v>61</v>
      </c>
      <c r="F25" s="28"/>
      <c r="G25" s="20" t="s">
        <v>62</v>
      </c>
      <c r="H25" s="8">
        <v>2</v>
      </c>
      <c r="I25" s="8">
        <v>2</v>
      </c>
      <c r="J25" s="8"/>
      <c r="K25" s="38"/>
    </row>
    <row r="26" s="1" customFormat="1" ht="26" spans="1:11">
      <c r="A26" s="8"/>
      <c r="B26" s="30"/>
      <c r="C26" s="21" t="s">
        <v>53</v>
      </c>
      <c r="D26" s="20" t="s">
        <v>63</v>
      </c>
      <c r="E26" s="27" t="s">
        <v>64</v>
      </c>
      <c r="F26" s="28"/>
      <c r="G26" s="20" t="s">
        <v>65</v>
      </c>
      <c r="H26" s="8">
        <v>4</v>
      </c>
      <c r="I26" s="8">
        <v>4</v>
      </c>
      <c r="J26" s="8"/>
      <c r="K26" s="38"/>
    </row>
    <row r="27" s="1" customFormat="1" ht="52" spans="1:11">
      <c r="A27" s="8"/>
      <c r="B27" s="29" t="s">
        <v>66</v>
      </c>
      <c r="C27" s="21" t="s">
        <v>67</v>
      </c>
      <c r="D27" s="18" t="s">
        <v>68</v>
      </c>
      <c r="E27" s="18" t="s">
        <v>69</v>
      </c>
      <c r="F27" s="19"/>
      <c r="G27" s="8" t="s">
        <v>69</v>
      </c>
      <c r="H27" s="8">
        <v>30</v>
      </c>
      <c r="I27" s="8">
        <v>28</v>
      </c>
      <c r="J27" s="8" t="s">
        <v>70</v>
      </c>
      <c r="K27" s="36"/>
    </row>
    <row r="28" s="1" customFormat="1" spans="1:11">
      <c r="A28" s="8"/>
      <c r="B28" s="21" t="s">
        <v>71</v>
      </c>
      <c r="C28" s="21" t="s">
        <v>72</v>
      </c>
      <c r="D28" s="18" t="s">
        <v>73</v>
      </c>
      <c r="E28" s="18" t="s">
        <v>74</v>
      </c>
      <c r="F28" s="19"/>
      <c r="G28" s="31">
        <v>0.95</v>
      </c>
      <c r="H28" s="8">
        <v>10</v>
      </c>
      <c r="I28" s="8">
        <v>10</v>
      </c>
      <c r="J28" s="8"/>
      <c r="K28" s="36"/>
    </row>
    <row r="29" s="1" customFormat="1" ht="27" customHeight="1" spans="1:10">
      <c r="A29" s="18" t="s">
        <v>75</v>
      </c>
      <c r="B29" s="32"/>
      <c r="C29" s="32"/>
      <c r="D29" s="32"/>
      <c r="E29" s="32"/>
      <c r="F29" s="32"/>
      <c r="G29" s="19"/>
      <c r="H29" s="13">
        <f>SUM(H13:H28)+H6</f>
        <v>100</v>
      </c>
      <c r="I29" s="40">
        <f>ROUND(SUM(I13:I28)+J6,2)</f>
        <v>97.72</v>
      </c>
      <c r="J29" s="15"/>
    </row>
    <row r="30" s="1" customFormat="1" ht="109" customHeight="1" spans="1:10">
      <c r="A30" s="9" t="s">
        <v>76</v>
      </c>
      <c r="B30" s="9"/>
      <c r="C30" s="9"/>
      <c r="D30" s="9"/>
      <c r="E30" s="9"/>
      <c r="F30" s="9"/>
      <c r="G30" s="9"/>
      <c r="H30" s="9"/>
      <c r="I30" s="9"/>
      <c r="J30" s="9"/>
    </row>
  </sheetData>
  <mergeCells count="3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10:A11"/>
    <mergeCell ref="A12:A28"/>
    <mergeCell ref="B13:B22"/>
    <mergeCell ref="B23:B26"/>
    <mergeCell ref="A5:C9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2025-03-16T00:46:00Z</dcterms:created>
  <dcterms:modified xsi:type="dcterms:W3CDTF">2025-08-25T08:57:28Z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5A09CE35C7DF47F1B99091CA1307F7B4_13</vt:lpwstr>
  </property>
  <property fmtid="{D5CDD505-2E9C-101B-9397-08002B2CF9AE}" pid="3" name="KSOProductBuildVer">
    <vt:lpwstr>2052-12.1.0.21915</vt:lpwstr>
  </property>
</Properties>
</file>