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19200" windowHeight="7590"/>
  </bookViews>
  <sheets>
    <sheet name="Sheet1" sheetId="1" r:id="rId1"/>
  </sheets>
  <definedNames>
    <definedName name="_xlnm.Print_Area" localSheetId="0">Sheet1!$A$1:$J$25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<sst xmlns="http://schemas.openxmlformats.org/spreadsheetml/2006/main" count="88" uniqueCount="71">
  <si>
    <t>项目支出绩效自评表</t>
  </si>
  <si>
    <t>（2024年度）</t>
  </si>
  <si>
    <t>项目名称</t>
  </si>
  <si>
    <t>第十次园林绿化资源专项调查经费</t>
  </si>
  <si>
    <t>主管部门</t>
  </si>
  <si>
    <t>北京市园林绿化局</t>
  </si>
  <si>
    <t>实施单位</t>
  </si>
  <si>
    <t>北京市西山试验林场管理处</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</si>
  <si>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</si>
  <si>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</si>
  <si>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</si>
  <si>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</si>
  <si>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</si>
  <si>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</si>
  <si>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</si>
  <si>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</si>
  <si>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</si>
  <si>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</si>
  <si>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</si>
  <si>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</si>
  <si>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</si>
  <si>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</si>
  <si>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</si>
  <si>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 xml:space="preserve">通过调查西山林场园林绿化资源的种类、数量、质量及分布，全面掌握园林绿化资源数据，综合分析与评价园林绿化资源与经营现状，形成全场资源“一张图”“一套数”，为系统评价西山林场生态建设成效，进一步科学开展生态修复、加强森林资源的保护与利用、提升生物多样性保护能力、全面推进生态系统建设打下坚实基础。
</t>
  </si>
  <si>
    <t>本次园林绿化资源调查包括基础调查和专题调查两部分，其中基础调查包括森林调查、绿地调查、园地调查，专题调查包括生物多样性调查、古树名木调查、公园服务设施调查、绿道与林区道路调查。现已完成全部基础调查和除生物多样性调查以外的所有专题调查的野外调查工作，形成调查数据库。通过本次调查，西山林场逐步形成了全场资源“一张图”“一套数”，调查成果可系统评价西山林场生态建设成效，加强了自然资源的统一管理。专题调查中生物多样性调查工作将在2025年10月31日前完成，下一步将继续按照既有工作计划有序推进。</t>
  </si>
  <si>
    <t>绩效指标</t>
  </si>
  <si>
    <t>一级指标</t>
  </si>
  <si>
    <t>二级指标</t>
  </si>
  <si>
    <t>三级指标</t>
  </si>
  <si>
    <t>年度指标值</t>
  </si>
  <si>
    <t>实际完成值</t>
  </si>
  <si>
    <t>偏差原因分析及改进
措施</t>
  </si>
  <si>
    <t>产出指标</t>
  </si>
  <si>
    <t>数量指标</t>
  </si>
  <si>
    <t>调查面积</t>
  </si>
  <si>
    <t>5911.45公顷</t>
  </si>
  <si>
    <t>质量指标</t>
  </si>
  <si>
    <t>小班调查结果通过率</t>
  </si>
  <si>
    <t>调查过程中操作误差，后续进一步完善</t>
  </si>
  <si>
    <t>时效指标</t>
  </si>
  <si>
    <t>内业整理时间</t>
  </si>
  <si>
    <t>2个月</t>
  </si>
  <si>
    <t>1个月</t>
  </si>
  <si>
    <t>已整理完成基础调查资料，生物多样性调查因其需要不同季节数据尚未全部完成。下一步将在生物多样性调查外业结束后完成数据的内业整理</t>
  </si>
  <si>
    <t>前期调查及招标工作时间</t>
  </si>
  <si>
    <t>野外调查时间</t>
  </si>
  <si>
    <t>6个月</t>
  </si>
  <si>
    <t>生物多样性调查需按照生物节律在不同季节开展，因此目前尚未全部完成。在2025年10月31日前完成野外调查工作。下一步将继续按照既有工作计划有序开展</t>
  </si>
  <si>
    <t>成本指标</t>
  </si>
  <si>
    <t>经济成本指标</t>
  </si>
  <si>
    <t>专题调查</t>
  </si>
  <si>
    <t>710438.00元</t>
  </si>
  <si>
    <t>710400.00元</t>
  </si>
  <si>
    <t>基础调查</t>
  </si>
  <si>
    <t>1358672.68元</t>
  </si>
  <si>
    <t>1358600.00元</t>
  </si>
  <si>
    <t>效益指标</t>
  </si>
  <si>
    <t>社会效益指标</t>
  </si>
  <si>
    <t>专项调查成果用于系统评价生态建设成效，助力花园城市建设和首都园林高质量发展，提高城市宜居度</t>
  </si>
  <si>
    <t>优</t>
  </si>
  <si>
    <t>本项目工作尚未全部完成，待项目实施完成后，预计可达到预期效益</t>
  </si>
  <si>
    <t>经济效益指标</t>
  </si>
  <si>
    <t>摸清园林绿化资源底数，为更好开展森林经营提供数据支撑，从而提高西山林区对游客的吸引力，增加游客数量及人均消费，可有效推动西山森林的生态价值向经济价值转化</t>
  </si>
  <si>
    <t>生态效益指标</t>
  </si>
  <si>
    <t>为科学开展生态修复、加强资源保护与利用、提升生物多样性保护能力提供决策依据，从而进一步促进森林健康稳定</t>
  </si>
  <si>
    <t>可持续影响指标</t>
  </si>
  <si>
    <t>调查成果作为森林经营方案修订、森林公园规划编制及各类森林经营活动开展的依据，将持续发挥影响</t>
  </si>
  <si>
    <t>5年</t>
  </si>
  <si>
    <t>调查成果已开始应用于森林经营方案修订和森林公园规划编制的工作中，目前尚未编制完成，将于2025年底前完成,待项目实施完成后，预计可达到预期效益</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</si>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</sst>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 numFmtId="180" formatCode="#,##0_ "/>
  </numFmts>
  <fonts count="27">
    <font>
      <sz val="11"/>
      <color theme="1"/>
      <name val="宋体"/>
      <charset val="134"/>
      <scheme val="minor"/>
    </font>
    <font>
      <sz val="12"/>
      <name val="仿宋_GB2312"/>
      <charset val="134"/>
    </font>
    <font>
      <sz val="12"/>
      <name val="宋体"/>
      <charset val="134"/>
    </font>
    <font>
      <sz val="14"/>
      <name val="宋体"/>
      <charset val="134"/>
    </font>
    <font>
      <sz val="10"/>
      <name val="仿宋_GB2312"/>
      <charset val="134"/>
    </font>
    <font>
      <sz val="10"/>
      <color rgb="FFFF0000"/>
      <name val="仿宋_GB2312"/>
      <charset val="134"/>
    </font>
    <font>
      <sz val="8"/>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0"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1" applyNumberFormat="0" applyFill="0" applyAlignment="0" applyProtection="0">
      <alignment vertical="center"/>
    </xf>
    <xf numFmtId="0" fontId="13" fillId="0" borderId="11" applyNumberFormat="0" applyFill="0" applyAlignment="0" applyProtection="0">
      <alignment vertical="center"/>
    </xf>
    <xf numFmtId="0" fontId="14" fillId="0" borderId="12" applyNumberFormat="0" applyFill="0" applyAlignment="0" applyProtection="0">
      <alignment vertical="center"/>
    </xf>
    <xf numFmtId="0" fontId="14" fillId="0" borderId="0" applyNumberFormat="0" applyFill="0" applyBorder="0" applyAlignment="0" applyProtection="0">
      <alignment vertical="center"/>
    </xf>
    <xf numFmtId="0" fontId="15" fillId="3" borderId="13" applyNumberFormat="0" applyAlignment="0" applyProtection="0">
      <alignment vertical="center"/>
    </xf>
    <xf numFmtId="0" fontId="16" fillId="4" borderId="14" applyNumberFormat="0" applyAlignment="0" applyProtection="0">
      <alignment vertical="center"/>
    </xf>
    <xf numFmtId="0" fontId="17" fillId="4" borderId="13" applyNumberFormat="0" applyAlignment="0" applyProtection="0">
      <alignment vertical="center"/>
    </xf>
    <xf numFmtId="0" fontId="18" fillId="5" borderId="15" applyNumberFormat="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41">
    <xf numFmtId="0" fontId="0" fillId="0" borderId="0" xfId="0">
      <alignment vertical="center"/>
    </xf>
    <xf numFmtId="0" fontId="1" fillId="0" borderId="0" xfId="0" applyFont="1" applyFill="1">
      <alignment vertical="center"/>
    </xf>
    <xf numFmtId="0" fontId="2" fillId="0" borderId="0" xfId="0" applyFont="1" applyFill="1" applyAlignment="1">
      <alignment vertical="center" wrapText="1"/>
    </xf>
    <xf numFmtId="0" fontId="2" fillId="0" borderId="0" xfId="0" applyFont="1" applyFill="1">
      <alignment vertical="center"/>
    </xf>
    <xf numFmtId="0" fontId="2" fillId="0" borderId="0" xfId="0" applyFont="1" applyFill="1" applyAlignment="1">
      <alignment horizontal="center" vertical="center"/>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lignment vertical="center"/>
    </xf>
    <xf numFmtId="176" fontId="4" fillId="0" borderId="1" xfId="0" applyNumberFormat="1" applyFont="1" applyFill="1" applyBorder="1" applyAlignment="1">
      <alignment horizontal="center" vertical="center"/>
    </xf>
    <xf numFmtId="177" fontId="4" fillId="0" borderId="1" xfId="0" applyNumberFormat="1" applyFont="1" applyFill="1" applyBorder="1" applyAlignment="1">
      <alignment horizontal="center" vertical="center"/>
    </xf>
    <xf numFmtId="0" fontId="4" fillId="0" borderId="1" xfId="0" applyFont="1" applyFill="1" applyBorder="1" applyAlignment="1">
      <alignment horizontal="left" vertical="center" wrapText="1"/>
    </xf>
    <xf numFmtId="178" fontId="4" fillId="0" borderId="1" xfId="0" applyNumberFormat="1" applyFont="1" applyFill="1" applyBorder="1" applyAlignment="1">
      <alignment horizontal="center" vertical="center"/>
    </xf>
    <xf numFmtId="178" fontId="4" fillId="0" borderId="1" xfId="0" applyNumberFormat="1" applyFont="1" applyFill="1" applyBorder="1" applyAlignment="1">
      <alignment horizontal="right" vertical="center"/>
    </xf>
    <xf numFmtId="0" fontId="4" fillId="0" borderId="1" xfId="0" applyFont="1" applyFill="1" applyBorder="1" applyAlignment="1">
      <alignment horizontal="left"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wrapText="1"/>
    </xf>
    <xf numFmtId="9" fontId="4" fillId="0" borderId="3"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4" fillId="0"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center" vertical="center"/>
    </xf>
    <xf numFmtId="9" fontId="4" fillId="0" borderId="1" xfId="0" applyNumberFormat="1" applyFont="1" applyFill="1" applyBorder="1" applyAlignment="1">
      <alignment horizontal="center" vertical="center"/>
    </xf>
    <xf numFmtId="0" fontId="4" fillId="0" borderId="6" xfId="0" applyFont="1" applyFill="1" applyBorder="1" applyAlignment="1">
      <alignment horizontal="center" vertical="center" wrapText="1"/>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9" fontId="4" fillId="0" borderId="2" xfId="0" applyNumberFormat="1" applyFont="1" applyFill="1" applyBorder="1" applyAlignment="1">
      <alignment horizontal="center" vertical="center"/>
    </xf>
    <xf numFmtId="9" fontId="4" fillId="0" borderId="8" xfId="0" applyNumberFormat="1" applyFont="1" applyFill="1" applyBorder="1" applyAlignment="1">
      <alignment horizontal="center" vertical="center"/>
    </xf>
    <xf numFmtId="0" fontId="4" fillId="0" borderId="9" xfId="0" applyFont="1" applyFill="1" applyBorder="1" applyAlignment="1">
      <alignment horizontal="center" vertical="center" wrapText="1"/>
    </xf>
    <xf numFmtId="179" fontId="4" fillId="0" borderId="1" xfId="0" applyNumberFormat="1" applyFont="1" applyFill="1" applyBorder="1" applyAlignment="1">
      <alignment horizontal="center" vertical="center"/>
    </xf>
    <xf numFmtId="0" fontId="4" fillId="0" borderId="1" xfId="0" applyFont="1" applyFill="1" applyBorder="1" applyAlignment="1">
      <alignment vertical="center" wrapText="1"/>
    </xf>
    <xf numFmtId="10" fontId="4" fillId="0" borderId="1" xfId="0" applyNumberFormat="1" applyFont="1" applyFill="1" applyBorder="1" applyAlignment="1">
      <alignment horizontal="center" vertical="center"/>
    </xf>
    <xf numFmtId="180" fontId="4" fillId="0" borderId="1" xfId="0" applyNumberFormat="1"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0" fontId="5" fillId="0" borderId="0" xfId="0" applyFont="1" applyFill="1" applyAlignment="1">
      <alignment vertical="center" wrapText="1"/>
    </xf>
    <xf numFmtId="0" fontId="6" fillId="0" borderId="0" xfId="0" applyFont="1" applyFill="1" applyAlignment="1">
      <alignment horizontal="center" vertical="center" wrapText="1"/>
    </xf>
    <xf numFmtId="178" fontId="4" fillId="0" borderId="1" xfId="0" applyNumberFormat="1" applyFont="1" applyFill="1"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软件开发费用清单发行"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O25"/>
  <sheetViews>
    <sheetView tabSelected="1" view="pageBreakPreview" zoomScaleNormal="100" workbookViewId="0">
      <selection activeCell="A5" sqref="$A5:$XFD5"/>
    </sheetView>
  </sheetViews>
  <sheetFormatPr defaultColWidth="10" defaultRowHeight="15"/>
  <cols>
    <col min="1" max="1" width="4.09090909090909" style="2" customWidth="1"/>
    <col min="2" max="2" width="9.12727272727273" style="3" customWidth="1"/>
    <col min="3" max="3" width="14" style="3" customWidth="1"/>
    <col min="4" max="4" width="16.8818181818182" style="4" customWidth="1"/>
    <col min="5" max="5" width="14.7636363636364" style="4" customWidth="1"/>
    <col min="6" max="6" width="12.3363636363636" style="4" customWidth="1"/>
    <col min="7" max="7" width="13.5" style="3" customWidth="1"/>
    <col min="8" max="8" width="8.10909090909091" style="3" customWidth="1"/>
    <col min="9" max="9" width="8.09090909090909" style="3" customWidth="1"/>
    <col min="10" max="10" width="19.4636363636364" style="3" customWidth="1"/>
    <col min="11" max="11" width="34.1818181818182" style="3" customWidth="1"/>
    <col min="12" max="12" width="10" style="3"/>
    <col min="13" max="13" width="12.8818181818182" style="3"/>
    <col min="14" max="16384" width="10" style="3"/>
  </cols>
  <sheetData>
    <row r="1" ht="22" customHeight="1" spans="1:10">
      <c r="A1" s="5" t="s">
        <v>0</v>
      </c>
      <c r="B1" s="5"/>
      <c r="C1" s="5"/>
      <c r="D1" s="5"/>
      <c r="E1" s="5"/>
      <c r="F1" s="5"/>
      <c r="G1" s="5"/>
      <c r="H1" s="5"/>
      <c r="I1" s="5"/>
      <c r="J1" s="5"/>
    </row>
    <row r="2" ht="22" customHeight="1" spans="1:10">
      <c r="A2" s="6" t="s">
        <v>1</v>
      </c>
      <c r="B2" s="6"/>
      <c r="C2" s="6"/>
      <c r="D2" s="6"/>
      <c r="E2" s="6"/>
      <c r="F2" s="6"/>
      <c r="G2" s="6"/>
      <c r="H2" s="6"/>
      <c r="I2" s="6"/>
      <c r="J2" s="6"/>
    </row>
    <row r="3" s="1" customFormat="1" ht="24" customHeight="1" spans="1:10">
      <c r="A3" s="7" t="s">
        <v>2</v>
      </c>
      <c r="B3" s="8"/>
      <c r="C3" s="8"/>
      <c r="D3" s="8" t="s">
        <v>3</v>
      </c>
      <c r="E3" s="8"/>
      <c r="F3" s="8"/>
      <c r="G3" s="8"/>
      <c r="H3" s="8"/>
      <c r="I3" s="8"/>
      <c r="J3" s="8"/>
    </row>
    <row r="4" s="1" customFormat="1" ht="24" customHeight="1" spans="1:10">
      <c r="A4" s="7" t="s">
        <v>4</v>
      </c>
      <c r="B4" s="8"/>
      <c r="C4" s="8"/>
      <c r="D4" s="7" t="s">
        <v>5</v>
      </c>
      <c r="E4" s="7"/>
      <c r="F4" s="7"/>
      <c r="G4" s="8" t="s">
        <v>6</v>
      </c>
      <c r="H4" s="7" t="s">
        <v>7</v>
      </c>
      <c r="I4" s="7"/>
      <c r="J4" s="7"/>
    </row>
    <row r="5" s="1" customFormat="1" ht="24" customHeight="1" spans="1:10">
      <c r="A5" s="7" t="s">
        <v>8</v>
      </c>
      <c r="B5" s="7"/>
      <c r="C5" s="7"/>
      <c r="D5" s="8"/>
      <c r="E5" s="7" t="s">
        <v>9</v>
      </c>
      <c r="F5" s="7" t="s">
        <v>10</v>
      </c>
      <c r="G5" s="7" t="s">
        <v>11</v>
      </c>
      <c r="H5" s="7" t="s">
        <v>12</v>
      </c>
      <c r="I5" s="7" t="s">
        <v>13</v>
      </c>
      <c r="J5" s="8" t="s">
        <v>14</v>
      </c>
    </row>
    <row r="6" s="1" customFormat="1" ht="24" customHeight="1" spans="1:10">
      <c r="A6" s="7"/>
      <c r="B6" s="7"/>
      <c r="C6" s="7"/>
      <c r="D6" s="9" t="s">
        <v>15</v>
      </c>
      <c r="E6" s="10"/>
      <c r="F6" s="10">
        <v>206.911068</v>
      </c>
      <c r="G6" s="10">
        <v>206.9</v>
      </c>
      <c r="H6" s="11">
        <v>10</v>
      </c>
      <c r="I6" s="35">
        <f>G6/F6</f>
        <v>0.999946508419743</v>
      </c>
      <c r="J6" s="36">
        <f>ROUND(H6*I6,2)</f>
        <v>10</v>
      </c>
    </row>
    <row r="7" s="1" customFormat="1" ht="24" customHeight="1" spans="1:10">
      <c r="A7" s="7"/>
      <c r="B7" s="7"/>
      <c r="C7" s="7"/>
      <c r="D7" s="12" t="s">
        <v>16</v>
      </c>
      <c r="E7" s="10"/>
      <c r="F7" s="10">
        <v>206.911068</v>
      </c>
      <c r="G7" s="10">
        <v>206.9</v>
      </c>
      <c r="H7" s="11" t="s">
        <v>17</v>
      </c>
      <c r="I7" s="35">
        <f>G7/F7</f>
        <v>0.999946508419743</v>
      </c>
      <c r="J7" s="11" t="s">
        <v>17</v>
      </c>
    </row>
    <row r="8" s="1" customFormat="1" ht="24" customHeight="1" spans="1:10">
      <c r="A8" s="7"/>
      <c r="B8" s="7"/>
      <c r="C8" s="7"/>
      <c r="D8" s="12" t="s">
        <v>18</v>
      </c>
      <c r="E8" s="13"/>
      <c r="F8" s="13"/>
      <c r="G8" s="14"/>
      <c r="H8" s="11"/>
      <c r="I8" s="35"/>
      <c r="J8" s="37"/>
    </row>
    <row r="9" s="1" customFormat="1" ht="24" customHeight="1" spans="1:10">
      <c r="A9" s="7"/>
      <c r="B9" s="7"/>
      <c r="C9" s="7"/>
      <c r="D9" s="15" t="s">
        <v>19</v>
      </c>
      <c r="E9" s="13"/>
      <c r="F9" s="13"/>
      <c r="G9" s="14"/>
      <c r="H9" s="8"/>
      <c r="I9" s="35"/>
      <c r="J9" s="37"/>
    </row>
    <row r="10" s="1" customFormat="1" ht="24" customHeight="1" spans="1:10">
      <c r="A10" s="7" t="s">
        <v>20</v>
      </c>
      <c r="B10" s="7" t="s">
        <v>21</v>
      </c>
      <c r="C10" s="7"/>
      <c r="D10" s="7"/>
      <c r="E10" s="7"/>
      <c r="F10" s="7"/>
      <c r="G10" s="7" t="s">
        <v>22</v>
      </c>
      <c r="H10" s="7"/>
      <c r="I10" s="7"/>
      <c r="J10" s="7"/>
    </row>
    <row r="11" s="1" customFormat="1" ht="145" customHeight="1" spans="1:15">
      <c r="A11" s="7"/>
      <c r="B11" s="12" t="s">
        <v>23</v>
      </c>
      <c r="C11" s="12"/>
      <c r="D11" s="12"/>
      <c r="E11" s="12"/>
      <c r="F11" s="12"/>
      <c r="G11" s="12" t="s">
        <v>24</v>
      </c>
      <c r="H11" s="12"/>
      <c r="I11" s="12"/>
      <c r="J11" s="12"/>
      <c r="K11" s="38"/>
      <c r="M11" s="39"/>
      <c r="N11" s="39"/>
      <c r="O11" s="39"/>
    </row>
    <row r="12" s="1" customFormat="1" ht="34" customHeight="1" spans="1:10">
      <c r="A12" s="16" t="s">
        <v>25</v>
      </c>
      <c r="B12" s="7" t="s">
        <v>26</v>
      </c>
      <c r="C12" s="8" t="s">
        <v>27</v>
      </c>
      <c r="D12" s="17" t="s">
        <v>28</v>
      </c>
      <c r="E12" s="18" t="s">
        <v>29</v>
      </c>
      <c r="F12" s="19"/>
      <c r="G12" s="7" t="s">
        <v>30</v>
      </c>
      <c r="H12" s="7" t="s">
        <v>12</v>
      </c>
      <c r="I12" s="7" t="s">
        <v>14</v>
      </c>
      <c r="J12" s="7" t="s">
        <v>31</v>
      </c>
    </row>
    <row r="13" s="1" customFormat="1" spans="1:10">
      <c r="A13" s="20"/>
      <c r="B13" s="16" t="s">
        <v>32</v>
      </c>
      <c r="C13" s="7" t="s">
        <v>33</v>
      </c>
      <c r="D13" s="17" t="s">
        <v>34</v>
      </c>
      <c r="E13" s="18" t="s">
        <v>35</v>
      </c>
      <c r="F13" s="19"/>
      <c r="G13" s="8" t="s">
        <v>35</v>
      </c>
      <c r="H13" s="7">
        <v>15</v>
      </c>
      <c r="I13" s="8">
        <v>15</v>
      </c>
      <c r="J13" s="8"/>
    </row>
    <row r="14" s="1" customFormat="1" ht="26" spans="1:10">
      <c r="A14" s="20"/>
      <c r="B14" s="20"/>
      <c r="C14" s="7" t="s">
        <v>36</v>
      </c>
      <c r="D14" s="7" t="s">
        <v>37</v>
      </c>
      <c r="E14" s="21">
        <v>1</v>
      </c>
      <c r="F14" s="22"/>
      <c r="G14" s="23">
        <v>0.95</v>
      </c>
      <c r="H14" s="24">
        <v>15</v>
      </c>
      <c r="I14" s="24">
        <v>14.25</v>
      </c>
      <c r="J14" s="7" t="s">
        <v>38</v>
      </c>
    </row>
    <row r="15" s="1" customFormat="1" ht="91" spans="1:10">
      <c r="A15" s="20"/>
      <c r="B15" s="20"/>
      <c r="C15" s="7" t="s">
        <v>39</v>
      </c>
      <c r="D15" s="17" t="s">
        <v>40</v>
      </c>
      <c r="E15" s="18" t="s">
        <v>41</v>
      </c>
      <c r="F15" s="19"/>
      <c r="G15" s="25" t="s">
        <v>42</v>
      </c>
      <c r="H15" s="7">
        <v>3</v>
      </c>
      <c r="I15" s="8">
        <v>1.5</v>
      </c>
      <c r="J15" s="7" t="s">
        <v>43</v>
      </c>
    </row>
    <row r="16" s="1" customFormat="1" ht="26" spans="1:10">
      <c r="A16" s="20"/>
      <c r="B16" s="20"/>
      <c r="C16" s="7" t="s">
        <v>39</v>
      </c>
      <c r="D16" s="17" t="s">
        <v>44</v>
      </c>
      <c r="E16" s="18" t="s">
        <v>41</v>
      </c>
      <c r="F16" s="19"/>
      <c r="G16" s="26" t="s">
        <v>41</v>
      </c>
      <c r="H16" s="7">
        <v>3</v>
      </c>
      <c r="I16" s="8">
        <v>3</v>
      </c>
      <c r="J16" s="7"/>
    </row>
    <row r="17" s="1" customFormat="1" ht="91" spans="1:10">
      <c r="A17" s="20"/>
      <c r="B17" s="20"/>
      <c r="C17" s="7" t="s">
        <v>39</v>
      </c>
      <c r="D17" s="27" t="s">
        <v>45</v>
      </c>
      <c r="E17" s="28" t="s">
        <v>46</v>
      </c>
      <c r="F17" s="29"/>
      <c r="G17" s="16" t="s">
        <v>42</v>
      </c>
      <c r="H17" s="16">
        <v>4</v>
      </c>
      <c r="I17" s="16">
        <v>2</v>
      </c>
      <c r="J17" s="16" t="s">
        <v>47</v>
      </c>
    </row>
    <row r="18" s="1" customFormat="1" spans="1:10">
      <c r="A18" s="20"/>
      <c r="B18" s="30" t="s">
        <v>48</v>
      </c>
      <c r="C18" s="16" t="s">
        <v>49</v>
      </c>
      <c r="D18" s="17" t="s">
        <v>50</v>
      </c>
      <c r="E18" s="18" t="s">
        <v>51</v>
      </c>
      <c r="F18" s="19"/>
      <c r="G18" s="23" t="s">
        <v>52</v>
      </c>
      <c r="H18" s="7">
        <v>5</v>
      </c>
      <c r="I18" s="7">
        <v>5</v>
      </c>
      <c r="J18" s="7"/>
    </row>
    <row r="19" s="1" customFormat="1" spans="1:10">
      <c r="A19" s="20"/>
      <c r="B19" s="31"/>
      <c r="C19" s="20"/>
      <c r="D19" s="17" t="s">
        <v>53</v>
      </c>
      <c r="E19" s="18" t="s">
        <v>54</v>
      </c>
      <c r="F19" s="19"/>
      <c r="G19" s="23" t="s">
        <v>55</v>
      </c>
      <c r="H19" s="7">
        <v>5</v>
      </c>
      <c r="I19" s="7">
        <v>5</v>
      </c>
      <c r="J19" s="7"/>
    </row>
    <row r="20" s="1" customFormat="1" ht="78" spans="1:11">
      <c r="A20" s="20"/>
      <c r="B20" s="26" t="s">
        <v>56</v>
      </c>
      <c r="C20" s="7" t="s">
        <v>57</v>
      </c>
      <c r="D20" s="7" t="s">
        <v>58</v>
      </c>
      <c r="E20" s="7" t="s">
        <v>59</v>
      </c>
      <c r="F20" s="7"/>
      <c r="G20" s="23" t="s">
        <v>59</v>
      </c>
      <c r="H20" s="7">
        <v>10</v>
      </c>
      <c r="I20" s="7">
        <v>9</v>
      </c>
      <c r="J20" s="16" t="s">
        <v>60</v>
      </c>
      <c r="K20" s="38"/>
    </row>
    <row r="21" s="1" customFormat="1" ht="130" spans="1:11">
      <c r="A21" s="20"/>
      <c r="B21" s="26"/>
      <c r="C21" s="7" t="s">
        <v>61</v>
      </c>
      <c r="D21" s="7" t="s">
        <v>62</v>
      </c>
      <c r="E21" s="7" t="s">
        <v>59</v>
      </c>
      <c r="F21" s="7"/>
      <c r="G21" s="23" t="s">
        <v>59</v>
      </c>
      <c r="H21" s="7">
        <v>10</v>
      </c>
      <c r="I21" s="7">
        <v>9</v>
      </c>
      <c r="J21" s="16" t="s">
        <v>60</v>
      </c>
      <c r="K21" s="38"/>
    </row>
    <row r="22" s="1" customFormat="1" ht="91" spans="1:11">
      <c r="A22" s="20"/>
      <c r="B22" s="26"/>
      <c r="C22" s="7" t="s">
        <v>63</v>
      </c>
      <c r="D22" s="7" t="s">
        <v>64</v>
      </c>
      <c r="E22" s="7" t="s">
        <v>59</v>
      </c>
      <c r="F22" s="7"/>
      <c r="G22" s="23" t="s">
        <v>59</v>
      </c>
      <c r="H22" s="7">
        <v>10</v>
      </c>
      <c r="I22" s="7">
        <v>9</v>
      </c>
      <c r="J22" s="16" t="s">
        <v>60</v>
      </c>
      <c r="K22" s="38"/>
    </row>
    <row r="23" s="1" customFormat="1" ht="104" spans="1:11">
      <c r="A23" s="20"/>
      <c r="B23" s="26"/>
      <c r="C23" s="7" t="s">
        <v>65</v>
      </c>
      <c r="D23" s="7" t="s">
        <v>66</v>
      </c>
      <c r="E23" s="7" t="s">
        <v>67</v>
      </c>
      <c r="F23" s="7"/>
      <c r="G23" s="23" t="s">
        <v>67</v>
      </c>
      <c r="H23" s="7">
        <v>10</v>
      </c>
      <c r="I23" s="7">
        <v>8</v>
      </c>
      <c r="J23" s="16" t="s">
        <v>68</v>
      </c>
      <c r="K23" s="38"/>
    </row>
    <row r="24" s="1" customFormat="1" ht="27" customHeight="1" spans="1:10">
      <c r="A24" s="17" t="s">
        <v>69</v>
      </c>
      <c r="B24" s="32"/>
      <c r="C24" s="32"/>
      <c r="D24" s="32"/>
      <c r="E24" s="32"/>
      <c r="F24" s="32"/>
      <c r="G24" s="22"/>
      <c r="H24" s="33">
        <f>SUM(H13:H23)+J6</f>
        <v>100</v>
      </c>
      <c r="I24" s="33">
        <f>ROUND(SUM(I13:I23)+J6,2)</f>
        <v>90.75</v>
      </c>
      <c r="J24" s="40"/>
    </row>
    <row r="25" s="1" customFormat="1" ht="101" customHeight="1" spans="1:10">
      <c r="A25" s="34" t="s">
        <v>70</v>
      </c>
      <c r="B25" s="9"/>
      <c r="C25" s="9"/>
      <c r="D25" s="9"/>
      <c r="E25" s="9"/>
      <c r="F25" s="9"/>
      <c r="G25" s="9"/>
      <c r="H25" s="9"/>
      <c r="I25" s="9"/>
      <c r="J25" s="9"/>
    </row>
  </sheetData>
  <mergeCells count="33">
    <mergeCell ref="A1:J1"/>
    <mergeCell ref="A2:J2"/>
    <mergeCell ref="A3:C3"/>
    <mergeCell ref="D3:J3"/>
    <mergeCell ref="A4:C4"/>
    <mergeCell ref="D4:F4"/>
    <mergeCell ref="H4:J4"/>
    <mergeCell ref="B10:F10"/>
    <mergeCell ref="G10:J10"/>
    <mergeCell ref="B11:F11"/>
    <mergeCell ref="G11:J11"/>
    <mergeCell ref="M11:O11"/>
    <mergeCell ref="E12:F12"/>
    <mergeCell ref="E13:F13"/>
    <mergeCell ref="E14:F14"/>
    <mergeCell ref="E15:F15"/>
    <mergeCell ref="E16:F16"/>
    <mergeCell ref="E17:F17"/>
    <mergeCell ref="E18:F18"/>
    <mergeCell ref="E19:F19"/>
    <mergeCell ref="E20:F20"/>
    <mergeCell ref="E21:F21"/>
    <mergeCell ref="E22:F22"/>
    <mergeCell ref="E23:F23"/>
    <mergeCell ref="A24:G24"/>
    <mergeCell ref="A25:J25"/>
    <mergeCell ref="A10:A11"/>
    <mergeCell ref="A12:A23"/>
    <mergeCell ref="B13:B17"/>
    <mergeCell ref="B18:B19"/>
    <mergeCell ref="B20:B23"/>
    <mergeCell ref="C18:C19"/>
    <mergeCell ref="A5:C9"/>
  </mergeCells>
  <pageMargins left="0.75" right="0.75" top="1" bottom="1" header="0.5" footer="0.5"/>
  <pageSetup paperSize="9" scale="7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小可耐</cp:lastModifiedBy>
  <dcterms:created xsi:type="dcterms:W3CDTF">2025-03-16T16:42:00Z</dcterms:created>
  <dcterms:modified xsi:type="dcterms:W3CDTF">2025-08-25T08:57:09Z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578A62813BDC43F0B24FCCAB5BBDE33B_13</vt:lpwstr>
  </property>
  <property fmtid="{D5CDD505-2E9C-101B-9397-08002B2CF9AE}" pid="3" name="KSOProductBuildVer">
    <vt:lpwstr>2052-12.1.0.21915</vt:lpwstr>
  </property>
</Properties>
</file>