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<sst xmlns="http://schemas.openxmlformats.org/spreadsheetml/2006/main" count="174" uniqueCount="115">
  <si>
    <t>项目支出绩效自评表</t>
  </si>
  <si>
    <t>（2024年度）</t>
  </si>
  <si>
    <t>项目名称</t>
  </si>
  <si>
    <t>林长制实施运行与森林资源一体化管理</t>
  </si>
  <si>
    <t>主管部门</t>
  </si>
  <si>
    <t>北京市园林绿化局</t>
  </si>
  <si>
    <t>实施单位</t>
  </si>
  <si>
    <t>北京市园林绿化规划和资源监测中心（北京市林业碳汇与国际合作事务中心）</t>
  </si>
  <si>
    <t>项目资金（万元）</t>
  </si>
  <si>
    <t>年初预算数</t>
  </si>
  <si>
    <t>全年预算数</t>
  </si>
  <si>
    <t>全年执行数</t>
  </si>
  <si>
    <t>分值</t>
  </si>
  <si>
    <t>执行率</t>
  </si>
  <si>
    <t>得分</t>
  </si>
  <si>
    <t>年度资金总额</t>
  </si>
  <si>
    <t>其中:当年财政拨款</t>
  </si>
  <si>
    <t>上年结转资金</t>
  </si>
  <si>
    <t>其他资金</t>
  </si>
  <si>
    <t>-</t>
  </si>
  <si>
    <t>年度总体目标</t>
  </si>
  <si>
    <t>预期目标</t>
  </si>
  <si>
    <t>实际完成情况</t>
  </si>
  <si>
    <t>根据北京市林长制实施运行和森林资源一体化管理工作需要，本项目将开展北京市林长制实施效果动态评估与宣传、目标责任体系构建及评估、网格化管理体系建设，开展森林经营方案质量与实施成效评估，整合园林绿化资源数据，实施园林绿化资源统筹管控，形成园林绿化资源管控项目清单，更新维护林地保护利用规划数据，建立园林绿化领域生态产品价值评价体系，开展园林绿化资源资产价值核算，构建国有森林资源产权结构，提出国有森林资源产权改革与有偿使用机制与途径，促进全市森林资源保护、提升与价值实现，推动全市生态文明建设的发展。本项目将提交9份研究报告、1份咨询报告、1份管理办法和1份数据成果，研究成果可为林长制调整优化、森林经营方案制订与分类经营、园林绿化用地统筹管控、园林绿化领域生态产品核算以及国有森林资源产权改革与有偿使用提供科学依据，为北京市园林绿化资源管理、保护、优化和提升提供科学支撑，促进园林绿化资源可持续利用与价值实现，推动全市生态文明建设。</t>
  </si>
  <si>
    <t>围绕北京市林长制实施运行和森林资源一体化管理工作需要，完成《北京市国有森林资源资产有偿使用方式与途径构建报告》《北京市园林绿化资源资产价值核算报告》《园林绿化资源管控研究报告》《北京市林长制目标责任体系优化咨询报告》《森林经营方案成效评估》《北京市国有森林资源权属特征分析与产权权能结构构建报告》《北京市林长制成效动态评估报告》《北京市林长制实施成效年度调研报告》《北京市园林绿化领域生态产品价值评价体系研究》《北京市林长制责任体系评估报告》《林长制网格化管理办法》11份报告及1份林保规划数据更新成果。</t>
  </si>
  <si>
    <t>绩效指标</t>
  </si>
  <si>
    <t>一级指标</t>
  </si>
  <si>
    <t>二级指标</t>
  </si>
  <si>
    <t>三级指标</t>
  </si>
  <si>
    <t>年度指标值</t>
  </si>
  <si>
    <t>实际完成值</t>
  </si>
  <si>
    <t>偏差原因分析及改进
措施</t>
  </si>
  <si>
    <t>产出指标</t>
  </si>
  <si>
    <t>数量指标</t>
  </si>
  <si>
    <t>《北京市国有森林资源资产有偿使用方式与途径构建报告》</t>
  </si>
  <si>
    <t>1份</t>
  </si>
  <si>
    <t>《林保规划数据更新成果》</t>
  </si>
  <si>
    <t>《北京市园林绿化资源资产价值核算报告》</t>
  </si>
  <si>
    <t>《园林绿化资源管控研究报告》</t>
  </si>
  <si>
    <t>《北京市林长制目标责任体系优化咨询报告》</t>
  </si>
  <si>
    <t>《森林经营方案成效评估》</t>
  </si>
  <si>
    <t>《北京市国有森林资源权属特征分析与产权权能结构构建报告》</t>
  </si>
  <si>
    <t>《林长制网格化管理办法》</t>
  </si>
  <si>
    <t>《北京市林长制成效动态评估报告》</t>
  </si>
  <si>
    <t>《北京市林长制实施成效年度调研报告》</t>
  </si>
  <si>
    <t>《北京市园林绿化领域生态产品价值评价体系研究》</t>
  </si>
  <si>
    <t>《北京市林长制责任体系评估报告》</t>
  </si>
  <si>
    <t>质量指标</t>
  </si>
  <si>
    <t>《林保规划数据更新成果》评审专家通过率</t>
  </si>
  <si>
    <t>林保规划数据更新矢量数据库比较庞大，评审会上对少量数据进行了抽查</t>
  </si>
  <si>
    <t>《北京市国有森林资源权属特征分析与产权权能结构构建报告》评审专家通过率</t>
  </si>
  <si>
    <t>《北京市园林绿化领域生态产品价值评价体系研究》评审专家通过率</t>
  </si>
  <si>
    <t>《北京市林长制目标责任体系优化咨询报告》评审专家通过率</t>
  </si>
  <si>
    <t>《北京市林长制实施成效年度调研报告》评审专家通过率</t>
  </si>
  <si>
    <t>《北京市国有森林资源资产有偿使用方式与途径构建报告》评审专家通过率</t>
  </si>
  <si>
    <t>《园林绿化资源管控研究报告》评审专家通过率</t>
  </si>
  <si>
    <t>《森林经营方案成效评估》评审专家通过率</t>
  </si>
  <si>
    <t>《林长制网格化管理办法》评审专家通过率</t>
  </si>
  <si>
    <t>《北京市林长制成效动态评估报告》评审专家通过率</t>
  </si>
  <si>
    <t>《北京市林长制责任体系评估报告》评审专家通过率</t>
  </si>
  <si>
    <t>《北京市园林绿化资源资产价值核算报告》评审专家通过率</t>
  </si>
  <si>
    <t>时效指标</t>
  </si>
  <si>
    <t>报告撰写时间</t>
  </si>
  <si>
    <t>≤2月</t>
  </si>
  <si>
    <t>10-11月</t>
  </si>
  <si>
    <t>模拟计算分析时间</t>
  </si>
  <si>
    <t>≤4月</t>
  </si>
  <si>
    <t>7-10月</t>
  </si>
  <si>
    <t>数据搜集整理时间</t>
  </si>
  <si>
    <t>6-7月</t>
  </si>
  <si>
    <t>全部成果完成时间</t>
  </si>
  <si>
    <t>≤12月</t>
  </si>
  <si>
    <t>12月前完成</t>
  </si>
  <si>
    <t>实地调查时间</t>
  </si>
  <si>
    <t>4-5月</t>
  </si>
  <si>
    <t>成本指标</t>
  </si>
  <si>
    <t>经济成本指标</t>
  </si>
  <si>
    <t>北京市园林绿化领域生态产品价值评价体系研究</t>
  </si>
  <si>
    <t>≤79.292万元</t>
  </si>
  <si>
    <t>79.05万元</t>
  </si>
  <si>
    <t>北京市林长制实施效果动态评估及目标责任体系构建</t>
  </si>
  <si>
    <t>≤172.816万元</t>
  </si>
  <si>
    <t>172.5万元</t>
  </si>
  <si>
    <t>北京市园林绿化资源统筹管控研究</t>
  </si>
  <si>
    <t>≤125.5万元</t>
  </si>
  <si>
    <t>125.2万元</t>
  </si>
  <si>
    <t>森林经营方案质量和成效评估</t>
  </si>
  <si>
    <t>≤125.443万元</t>
  </si>
  <si>
    <t>125.3万元</t>
  </si>
  <si>
    <t>园林绿化资源产权制度改革与有偿使用</t>
  </si>
  <si>
    <t>≤114.4万元</t>
  </si>
  <si>
    <t>114.202万元</t>
  </si>
  <si>
    <t>效益指标</t>
  </si>
  <si>
    <t>社会效益指标</t>
  </si>
  <si>
    <t>林长制动态评估资源保护与惠民成效；森林经营方案质量与成效评估促进各个经营单位科学经营；园林绿化资源统筹管控提高林业用地保护规划的权威性和时效性；园林绿化领域生态产品价值核算、国有森林资源产权结构与有偿使用机制构建促进生态涵养区绿色发展</t>
  </si>
  <si>
    <t>提升景观文化功能，服务大众，促进社会生活水平提高等</t>
  </si>
  <si>
    <t>资源保护、科学经营与惠民成效持续提升，强化规划权威性与时效性，释放绿色发展社会效益</t>
  </si>
  <si>
    <t>因定性指标，效益无法准确衡量</t>
  </si>
  <si>
    <t>生态效益指标</t>
  </si>
  <si>
    <t>林长制动态评估与优化、森林经营方案质量与成效评估、园林绿化资源统筹调控以及园林绿化生态产品价值核算、产权改革和有偿使用机制构建等，为园林绿化资源管理、保护、优化和提升提供科学指导，引导园林部门、当地政府以及相关公司与个人积极保护与建设园林绿化资源，确保森林资源数量与质量持续提升</t>
  </si>
  <si>
    <t>促进生态环境质量进一步改善</t>
  </si>
  <si>
    <t>筑牢资源管护责任体系，推动科学精准经营，强化规划引领与动态管理，激活生态资源市场潜力</t>
  </si>
  <si>
    <t>可持续影响指标</t>
  </si>
  <si>
    <t>林长制动态评估与优化、森林经营方案与经营类型确定以及园林绿化资源统筹调控与林保规划的更新维护，为园林绿化资源管理、保护、优化和提升提供科学基础与指导，促进园林绿化资源可持续发展；园林绿化生态产品价值核算、国有森林资源产权结构与有偿使用机制构建，有助于国有森林资源保护、管理及价值实现</t>
  </si>
  <si>
    <t>促进园林绿化资源可持续发展</t>
  </si>
  <si>
    <t>夯实资源管护责任体系，推动差异化科学经营，强化规划动态适应性，激活国有森林资源价值</t>
  </si>
  <si>
    <t>因定性指标，效益无法准确衡量。</t>
  </si>
  <si>
    <t>满意度指标</t>
  </si>
  <si>
    <t>服务对象满意度指标</t>
  </si>
  <si>
    <t>园林绿化相关部门满意度</t>
  </si>
  <si>
    <t>≥90%</t>
  </si>
  <si>
    <t>处室满意度100%</t>
  </si>
  <si>
    <t>调查内容和调查对象覆盖的不够全面</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</si>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</sst>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
    </font>
    <font>
      <sz val="10"/>
      <name val="仿宋_GB2312"/>
      <charset val="1"/>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4" borderId="10" applyNumberFormat="0" applyAlignment="0" applyProtection="0">
      <alignment vertical="center"/>
    </xf>
    <xf numFmtId="0" fontId="19" fillId="5" borderId="11" applyNumberFormat="0" applyAlignment="0" applyProtection="0">
      <alignment vertical="center"/>
    </xf>
    <xf numFmtId="0" fontId="20" fillId="5" borderId="10" applyNumberFormat="0" applyAlignment="0" applyProtection="0">
      <alignment vertical="center"/>
    </xf>
    <xf numFmtId="0" fontId="21" fillId="6"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4">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vertical="center"/>
    </xf>
    <xf numFmtId="176" fontId="6" fillId="2"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2"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9" fontId="5" fillId="2" borderId="4"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9" fontId="5" fillId="2" borderId="5"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9" fillId="2" borderId="0" xfId="0" applyFont="1" applyFill="1" applyBorder="1" applyAlignment="1">
      <alignment horizontal="left" vertical="center" wrapText="1"/>
    </xf>
    <xf numFmtId="0" fontId="9" fillId="2" borderId="0" xfId="0" applyFont="1" applyFill="1" applyBorder="1" applyAlignment="1">
      <alignment horizontal="left" vertical="center" indent="2"/>
    </xf>
    <xf numFmtId="0" fontId="4" fillId="2" borderId="0" xfId="0"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5"/>
  <sheetViews>
    <sheetView tabSelected="1" workbookViewId="0">
      <selection activeCell="A5" sqref="$A5:$XFD5"/>
    </sheetView>
  </sheetViews>
  <sheetFormatPr defaultColWidth="10" defaultRowHeight="15"/>
  <cols>
    <col min="1" max="1" width="4.07272727272727" style="3" customWidth="1"/>
    <col min="2" max="2" width="10.9090909090909" style="1" customWidth="1"/>
    <col min="3" max="3" width="18.3454545454545" style="1" customWidth="1"/>
    <col min="4" max="4" width="33" style="4" customWidth="1"/>
    <col min="5" max="6" width="13" style="4" customWidth="1"/>
    <col min="7" max="7" width="13" style="1" customWidth="1"/>
    <col min="8" max="8" width="6.86363636363636" style="1" customWidth="1"/>
    <col min="9" max="9" width="8.05454545454545" style="1" customWidth="1"/>
    <col min="10" max="10" width="21.8909090909091" style="1" customWidth="1"/>
    <col min="11" max="11" width="17.0363636363636" style="5" customWidth="1"/>
    <col min="12" max="16384" width="10" style="1"/>
  </cols>
  <sheetData>
    <row r="1" s="1" customFormat="1" ht="22" customHeight="1" spans="1:11">
      <c r="A1" s="6" t="s">
        <v>0</v>
      </c>
      <c r="B1" s="6"/>
      <c r="C1" s="6"/>
      <c r="D1" s="6"/>
      <c r="E1" s="6"/>
      <c r="F1" s="6"/>
      <c r="G1" s="6"/>
      <c r="H1" s="6"/>
      <c r="I1" s="6"/>
      <c r="J1" s="6"/>
      <c r="K1" s="5"/>
    </row>
    <row r="2" s="1" customFormat="1" ht="22" customHeight="1" spans="1:11">
      <c r="A2" s="7" t="s">
        <v>1</v>
      </c>
      <c r="B2" s="7"/>
      <c r="C2" s="7"/>
      <c r="D2" s="7"/>
      <c r="E2" s="7"/>
      <c r="F2" s="7"/>
      <c r="G2" s="7"/>
      <c r="H2" s="7"/>
      <c r="I2" s="7"/>
      <c r="J2" s="7"/>
      <c r="K2" s="5"/>
    </row>
    <row r="3" s="2" customFormat="1" ht="24" customHeight="1" spans="1:10">
      <c r="A3" s="8" t="s">
        <v>2</v>
      </c>
      <c r="B3" s="9"/>
      <c r="C3" s="9"/>
      <c r="D3" s="9" t="s">
        <v>3</v>
      </c>
      <c r="E3" s="9"/>
      <c r="F3" s="9"/>
      <c r="G3" s="9"/>
      <c r="H3" s="9"/>
      <c r="I3" s="9"/>
      <c r="J3" s="9"/>
    </row>
    <row r="4" s="2" customFormat="1" ht="36" customHeight="1" spans="1:10">
      <c r="A4" s="8" t="s">
        <v>4</v>
      </c>
      <c r="B4" s="9"/>
      <c r="C4" s="9"/>
      <c r="D4" s="8" t="s">
        <v>5</v>
      </c>
      <c r="E4" s="8"/>
      <c r="F4" s="8"/>
      <c r="G4" s="9" t="s">
        <v>6</v>
      </c>
      <c r="H4" s="8" t="s">
        <v>7</v>
      </c>
      <c r="I4" s="8"/>
      <c r="J4" s="8"/>
    </row>
    <row r="5" s="2" customFormat="1" ht="24" customHeight="1" spans="1:10">
      <c r="A5" s="8" t="s">
        <v>8</v>
      </c>
      <c r="B5" s="8"/>
      <c r="C5" s="8"/>
      <c r="D5" s="9"/>
      <c r="E5" s="8" t="s">
        <v>9</v>
      </c>
      <c r="F5" s="8" t="s">
        <v>10</v>
      </c>
      <c r="G5" s="8" t="s">
        <v>11</v>
      </c>
      <c r="H5" s="8" t="s">
        <v>12</v>
      </c>
      <c r="I5" s="8" t="s">
        <v>13</v>
      </c>
      <c r="J5" s="9" t="s">
        <v>14</v>
      </c>
    </row>
    <row r="6" s="2" customFormat="1" ht="24" customHeight="1" spans="1:10">
      <c r="A6" s="8"/>
      <c r="B6" s="8"/>
      <c r="C6" s="8"/>
      <c r="D6" s="10" t="s">
        <v>15</v>
      </c>
      <c r="E6" s="11">
        <v>617.451</v>
      </c>
      <c r="F6" s="11">
        <v>617.451</v>
      </c>
      <c r="G6" s="11">
        <v>616.252</v>
      </c>
      <c r="H6" s="12">
        <v>10</v>
      </c>
      <c r="I6" s="38">
        <f>G6/F6</f>
        <v>0.998058145504663</v>
      </c>
      <c r="J6" s="39">
        <f>ROUND(H6*I6,2)</f>
        <v>9.98</v>
      </c>
    </row>
    <row r="7" s="2" customFormat="1" ht="24" customHeight="1" spans="1:10">
      <c r="A7" s="8"/>
      <c r="B7" s="8"/>
      <c r="C7" s="8"/>
      <c r="D7" s="13" t="s">
        <v>16</v>
      </c>
      <c r="E7" s="11"/>
      <c r="F7" s="11"/>
      <c r="G7" s="11"/>
      <c r="H7" s="12"/>
      <c r="I7" s="38"/>
      <c r="J7" s="12"/>
    </row>
    <row r="8" s="2" customFormat="1" ht="24" customHeight="1" spans="1:10">
      <c r="A8" s="8"/>
      <c r="B8" s="8"/>
      <c r="C8" s="8"/>
      <c r="D8" s="13" t="s">
        <v>17</v>
      </c>
      <c r="E8" s="11"/>
      <c r="F8" s="11"/>
      <c r="G8" s="11"/>
      <c r="H8" s="12"/>
      <c r="I8" s="38"/>
      <c r="J8" s="39"/>
    </row>
    <row r="9" s="2" customFormat="1" ht="24" customHeight="1" spans="1:10">
      <c r="A9" s="8"/>
      <c r="B9" s="8"/>
      <c r="C9" s="8"/>
      <c r="D9" s="14" t="s">
        <v>18</v>
      </c>
      <c r="E9" s="11">
        <v>617.451</v>
      </c>
      <c r="F9" s="11">
        <v>617.451</v>
      </c>
      <c r="G9" s="11">
        <v>616.252</v>
      </c>
      <c r="H9" s="12" t="s">
        <v>19</v>
      </c>
      <c r="I9" s="38">
        <f>G9/F9</f>
        <v>0.998058145504663</v>
      </c>
      <c r="J9" s="12" t="s">
        <v>19</v>
      </c>
    </row>
    <row r="10" s="2" customFormat="1" ht="24" customHeight="1" spans="1:10">
      <c r="A10" s="8" t="s">
        <v>20</v>
      </c>
      <c r="B10" s="8" t="s">
        <v>21</v>
      </c>
      <c r="C10" s="8"/>
      <c r="D10" s="8"/>
      <c r="E10" s="8"/>
      <c r="F10" s="8"/>
      <c r="G10" s="8" t="s">
        <v>22</v>
      </c>
      <c r="H10" s="8"/>
      <c r="I10" s="8"/>
      <c r="J10" s="8"/>
    </row>
    <row r="11" s="2" customFormat="1" ht="147" customHeight="1" spans="1:10">
      <c r="A11" s="8"/>
      <c r="B11" s="13" t="s">
        <v>23</v>
      </c>
      <c r="C11" s="13"/>
      <c r="D11" s="13"/>
      <c r="E11" s="13"/>
      <c r="F11" s="13"/>
      <c r="G11" s="13" t="s">
        <v>24</v>
      </c>
      <c r="H11" s="13"/>
      <c r="I11" s="13"/>
      <c r="J11" s="13"/>
    </row>
    <row r="12" s="2" customFormat="1" ht="34" customHeight="1" spans="1:10">
      <c r="A12" s="8" t="s">
        <v>25</v>
      </c>
      <c r="B12" s="8" t="s">
        <v>26</v>
      </c>
      <c r="C12" s="9" t="s">
        <v>27</v>
      </c>
      <c r="D12" s="15" t="s">
        <v>28</v>
      </c>
      <c r="E12" s="16" t="s">
        <v>29</v>
      </c>
      <c r="F12" s="17"/>
      <c r="G12" s="8" t="s">
        <v>30</v>
      </c>
      <c r="H12" s="8" t="s">
        <v>12</v>
      </c>
      <c r="I12" s="8" t="s">
        <v>14</v>
      </c>
      <c r="J12" s="8" t="s">
        <v>31</v>
      </c>
    </row>
    <row r="13" s="2" customFormat="1" ht="26" spans="1:10">
      <c r="A13" s="8"/>
      <c r="B13" s="18" t="s">
        <v>32</v>
      </c>
      <c r="C13" s="19" t="s">
        <v>33</v>
      </c>
      <c r="D13" s="19" t="s">
        <v>34</v>
      </c>
      <c r="E13" s="20" t="s">
        <v>35</v>
      </c>
      <c r="F13" s="20"/>
      <c r="G13" s="9" t="s">
        <v>35</v>
      </c>
      <c r="H13" s="21">
        <v>1</v>
      </c>
      <c r="I13" s="9">
        <v>1</v>
      </c>
      <c r="J13" s="8"/>
    </row>
    <row r="14" s="2" customFormat="1" spans="1:10">
      <c r="A14" s="8"/>
      <c r="B14" s="18"/>
      <c r="C14" s="19" t="s">
        <v>33</v>
      </c>
      <c r="D14" s="19" t="s">
        <v>36</v>
      </c>
      <c r="E14" s="20" t="s">
        <v>35</v>
      </c>
      <c r="F14" s="20"/>
      <c r="G14" s="9" t="s">
        <v>35</v>
      </c>
      <c r="H14" s="21">
        <v>1</v>
      </c>
      <c r="I14" s="9">
        <v>1</v>
      </c>
      <c r="J14" s="8"/>
    </row>
    <row r="15" s="2" customFormat="1" ht="26" spans="1:10">
      <c r="A15" s="8"/>
      <c r="B15" s="18"/>
      <c r="C15" s="19" t="s">
        <v>33</v>
      </c>
      <c r="D15" s="19" t="s">
        <v>37</v>
      </c>
      <c r="E15" s="20" t="s">
        <v>35</v>
      </c>
      <c r="F15" s="20"/>
      <c r="G15" s="9" t="s">
        <v>35</v>
      </c>
      <c r="H15" s="21">
        <v>1</v>
      </c>
      <c r="I15" s="9">
        <v>1</v>
      </c>
      <c r="J15" s="8"/>
    </row>
    <row r="16" s="2" customFormat="1" spans="1:10">
      <c r="A16" s="8"/>
      <c r="B16" s="18"/>
      <c r="C16" s="19" t="s">
        <v>33</v>
      </c>
      <c r="D16" s="19" t="s">
        <v>38</v>
      </c>
      <c r="E16" s="20" t="s">
        <v>35</v>
      </c>
      <c r="F16" s="20"/>
      <c r="G16" s="9" t="s">
        <v>35</v>
      </c>
      <c r="H16" s="21">
        <v>1</v>
      </c>
      <c r="I16" s="9">
        <v>1</v>
      </c>
      <c r="J16" s="8"/>
    </row>
    <row r="17" s="2" customFormat="1" ht="26" spans="1:10">
      <c r="A17" s="8"/>
      <c r="B17" s="18"/>
      <c r="C17" s="19" t="s">
        <v>33</v>
      </c>
      <c r="D17" s="19" t="s">
        <v>39</v>
      </c>
      <c r="E17" s="20" t="s">
        <v>35</v>
      </c>
      <c r="F17" s="20"/>
      <c r="G17" s="9" t="s">
        <v>35</v>
      </c>
      <c r="H17" s="21">
        <v>1</v>
      </c>
      <c r="I17" s="9">
        <v>1</v>
      </c>
      <c r="J17" s="8"/>
    </row>
    <row r="18" s="2" customFormat="1" spans="1:10">
      <c r="A18" s="8"/>
      <c r="B18" s="18"/>
      <c r="C18" s="19" t="s">
        <v>33</v>
      </c>
      <c r="D18" s="19" t="s">
        <v>40</v>
      </c>
      <c r="E18" s="20" t="s">
        <v>35</v>
      </c>
      <c r="F18" s="20"/>
      <c r="G18" s="9" t="s">
        <v>35</v>
      </c>
      <c r="H18" s="21">
        <v>2</v>
      </c>
      <c r="I18" s="9">
        <v>2</v>
      </c>
      <c r="J18" s="8"/>
    </row>
    <row r="19" s="2" customFormat="1" ht="26" spans="1:10">
      <c r="A19" s="8"/>
      <c r="B19" s="18"/>
      <c r="C19" s="19" t="s">
        <v>33</v>
      </c>
      <c r="D19" s="19" t="s">
        <v>41</v>
      </c>
      <c r="E19" s="20" t="s">
        <v>35</v>
      </c>
      <c r="F19" s="20"/>
      <c r="G19" s="9" t="s">
        <v>35</v>
      </c>
      <c r="H19" s="21">
        <v>1</v>
      </c>
      <c r="I19" s="9">
        <v>1</v>
      </c>
      <c r="J19" s="8"/>
    </row>
    <row r="20" s="2" customFormat="1" spans="1:10">
      <c r="A20" s="8"/>
      <c r="B20" s="18"/>
      <c r="C20" s="19" t="s">
        <v>33</v>
      </c>
      <c r="D20" s="19" t="s">
        <v>42</v>
      </c>
      <c r="E20" s="20" t="s">
        <v>35</v>
      </c>
      <c r="F20" s="20"/>
      <c r="G20" s="9" t="s">
        <v>35</v>
      </c>
      <c r="H20" s="21">
        <v>1</v>
      </c>
      <c r="I20" s="9">
        <v>1</v>
      </c>
      <c r="J20" s="8"/>
    </row>
    <row r="21" s="2" customFormat="1" spans="1:10">
      <c r="A21" s="8"/>
      <c r="B21" s="18"/>
      <c r="C21" s="19" t="s">
        <v>33</v>
      </c>
      <c r="D21" s="19" t="s">
        <v>43</v>
      </c>
      <c r="E21" s="20" t="s">
        <v>35</v>
      </c>
      <c r="F21" s="20"/>
      <c r="G21" s="9" t="s">
        <v>35</v>
      </c>
      <c r="H21" s="21">
        <v>2</v>
      </c>
      <c r="I21" s="9">
        <v>2</v>
      </c>
      <c r="J21" s="8"/>
    </row>
    <row r="22" s="2" customFormat="1" ht="26" spans="1:10">
      <c r="A22" s="8"/>
      <c r="B22" s="18"/>
      <c r="C22" s="19" t="s">
        <v>33</v>
      </c>
      <c r="D22" s="19" t="s">
        <v>44</v>
      </c>
      <c r="E22" s="20" t="s">
        <v>35</v>
      </c>
      <c r="F22" s="20"/>
      <c r="G22" s="9" t="s">
        <v>35</v>
      </c>
      <c r="H22" s="21">
        <v>1</v>
      </c>
      <c r="I22" s="9">
        <v>1</v>
      </c>
      <c r="J22" s="8"/>
    </row>
    <row r="23" s="2" customFormat="1" ht="26" spans="1:10">
      <c r="A23" s="8"/>
      <c r="B23" s="18"/>
      <c r="C23" s="19" t="s">
        <v>33</v>
      </c>
      <c r="D23" s="19" t="s">
        <v>45</v>
      </c>
      <c r="E23" s="20" t="s">
        <v>35</v>
      </c>
      <c r="F23" s="20"/>
      <c r="G23" s="9" t="s">
        <v>35</v>
      </c>
      <c r="H23" s="21">
        <v>2</v>
      </c>
      <c r="I23" s="9">
        <v>2</v>
      </c>
      <c r="J23" s="8"/>
    </row>
    <row r="24" s="2" customFormat="1" spans="1:10">
      <c r="A24" s="8"/>
      <c r="B24" s="18"/>
      <c r="C24" s="19" t="s">
        <v>33</v>
      </c>
      <c r="D24" s="19" t="s">
        <v>46</v>
      </c>
      <c r="E24" s="20" t="s">
        <v>35</v>
      </c>
      <c r="F24" s="20"/>
      <c r="G24" s="9" t="s">
        <v>35</v>
      </c>
      <c r="H24" s="21">
        <v>1</v>
      </c>
      <c r="I24" s="9">
        <v>1</v>
      </c>
      <c r="J24" s="8"/>
    </row>
    <row r="25" s="2" customFormat="1" ht="39" spans="1:10">
      <c r="A25" s="8"/>
      <c r="B25" s="18"/>
      <c r="C25" s="19" t="s">
        <v>47</v>
      </c>
      <c r="D25" s="19" t="s">
        <v>48</v>
      </c>
      <c r="E25" s="22">
        <v>1</v>
      </c>
      <c r="F25" s="20"/>
      <c r="G25" s="23">
        <v>1</v>
      </c>
      <c r="H25" s="21">
        <v>1</v>
      </c>
      <c r="I25" s="40">
        <v>0.5</v>
      </c>
      <c r="J25" s="41" t="s">
        <v>49</v>
      </c>
    </row>
    <row r="26" s="2" customFormat="1" ht="39" spans="1:10">
      <c r="A26" s="8"/>
      <c r="B26" s="18"/>
      <c r="C26" s="19" t="s">
        <v>47</v>
      </c>
      <c r="D26" s="19" t="s">
        <v>50</v>
      </c>
      <c r="E26" s="22">
        <v>1</v>
      </c>
      <c r="F26" s="20"/>
      <c r="G26" s="23">
        <v>1</v>
      </c>
      <c r="H26" s="21">
        <v>1</v>
      </c>
      <c r="I26" s="9">
        <v>1</v>
      </c>
      <c r="J26" s="8"/>
    </row>
    <row r="27" s="2" customFormat="1" ht="26" spans="1:10">
      <c r="A27" s="8"/>
      <c r="B27" s="18"/>
      <c r="C27" s="19" t="s">
        <v>47</v>
      </c>
      <c r="D27" s="19" t="s">
        <v>51</v>
      </c>
      <c r="E27" s="22">
        <v>1</v>
      </c>
      <c r="F27" s="20"/>
      <c r="G27" s="23">
        <v>1</v>
      </c>
      <c r="H27" s="21">
        <v>1</v>
      </c>
      <c r="I27" s="9">
        <v>1</v>
      </c>
      <c r="J27" s="8"/>
    </row>
    <row r="28" s="2" customFormat="1" ht="26" spans="1:10">
      <c r="A28" s="8"/>
      <c r="B28" s="18"/>
      <c r="C28" s="19" t="s">
        <v>47</v>
      </c>
      <c r="D28" s="19" t="s">
        <v>52</v>
      </c>
      <c r="E28" s="22">
        <v>1</v>
      </c>
      <c r="F28" s="20"/>
      <c r="G28" s="23">
        <v>1</v>
      </c>
      <c r="H28" s="21">
        <v>1</v>
      </c>
      <c r="I28" s="9">
        <v>1</v>
      </c>
      <c r="J28" s="8"/>
    </row>
    <row r="29" s="2" customFormat="1" ht="26" spans="1:10">
      <c r="A29" s="8"/>
      <c r="B29" s="18"/>
      <c r="C29" s="19" t="s">
        <v>47</v>
      </c>
      <c r="D29" s="19" t="s">
        <v>53</v>
      </c>
      <c r="E29" s="22">
        <v>1</v>
      </c>
      <c r="F29" s="20"/>
      <c r="G29" s="23">
        <v>1</v>
      </c>
      <c r="H29" s="21">
        <v>1</v>
      </c>
      <c r="I29" s="9">
        <v>1</v>
      </c>
      <c r="J29" s="8"/>
    </row>
    <row r="30" s="2" customFormat="1" ht="26" spans="1:10">
      <c r="A30" s="8"/>
      <c r="B30" s="18"/>
      <c r="C30" s="19" t="s">
        <v>47</v>
      </c>
      <c r="D30" s="19" t="s">
        <v>54</v>
      </c>
      <c r="E30" s="22">
        <v>1</v>
      </c>
      <c r="F30" s="20"/>
      <c r="G30" s="23">
        <v>1</v>
      </c>
      <c r="H30" s="21">
        <v>1</v>
      </c>
      <c r="I30" s="9">
        <v>1</v>
      </c>
      <c r="J30" s="8"/>
    </row>
    <row r="31" s="2" customFormat="1" ht="26" spans="1:10">
      <c r="A31" s="8"/>
      <c r="B31" s="18"/>
      <c r="C31" s="19" t="s">
        <v>47</v>
      </c>
      <c r="D31" s="19" t="s">
        <v>55</v>
      </c>
      <c r="E31" s="22">
        <v>1</v>
      </c>
      <c r="F31" s="20"/>
      <c r="G31" s="23">
        <v>1</v>
      </c>
      <c r="H31" s="21">
        <v>2</v>
      </c>
      <c r="I31" s="9">
        <v>2</v>
      </c>
      <c r="J31" s="8"/>
    </row>
    <row r="32" s="2" customFormat="1" ht="26" spans="1:10">
      <c r="A32" s="8"/>
      <c r="B32" s="18"/>
      <c r="C32" s="19" t="s">
        <v>47</v>
      </c>
      <c r="D32" s="19" t="s">
        <v>56</v>
      </c>
      <c r="E32" s="22">
        <v>1</v>
      </c>
      <c r="F32" s="20"/>
      <c r="G32" s="23">
        <v>1</v>
      </c>
      <c r="H32" s="21">
        <v>2</v>
      </c>
      <c r="I32" s="9">
        <v>2</v>
      </c>
      <c r="J32" s="8"/>
    </row>
    <row r="33" s="2" customFormat="1" ht="26" spans="1:10">
      <c r="A33" s="8"/>
      <c r="B33" s="18"/>
      <c r="C33" s="19" t="s">
        <v>47</v>
      </c>
      <c r="D33" s="19" t="s">
        <v>57</v>
      </c>
      <c r="E33" s="22">
        <v>1</v>
      </c>
      <c r="F33" s="20"/>
      <c r="G33" s="23">
        <v>1</v>
      </c>
      <c r="H33" s="21">
        <v>1</v>
      </c>
      <c r="I33" s="9">
        <v>1</v>
      </c>
      <c r="J33" s="8"/>
    </row>
    <row r="34" s="2" customFormat="1" ht="26" spans="1:10">
      <c r="A34" s="8"/>
      <c r="B34" s="18"/>
      <c r="C34" s="19" t="s">
        <v>47</v>
      </c>
      <c r="D34" s="19" t="s">
        <v>58</v>
      </c>
      <c r="E34" s="22">
        <v>1</v>
      </c>
      <c r="F34" s="20"/>
      <c r="G34" s="23">
        <v>1</v>
      </c>
      <c r="H34" s="21">
        <v>2</v>
      </c>
      <c r="I34" s="9">
        <v>2</v>
      </c>
      <c r="J34" s="8"/>
    </row>
    <row r="35" s="2" customFormat="1" ht="26" spans="1:10">
      <c r="A35" s="8"/>
      <c r="B35" s="18"/>
      <c r="C35" s="19" t="s">
        <v>47</v>
      </c>
      <c r="D35" s="19" t="s">
        <v>59</v>
      </c>
      <c r="E35" s="22">
        <v>1</v>
      </c>
      <c r="F35" s="20"/>
      <c r="G35" s="23">
        <v>1</v>
      </c>
      <c r="H35" s="21">
        <v>1</v>
      </c>
      <c r="I35" s="9">
        <v>1</v>
      </c>
      <c r="J35" s="8"/>
    </row>
    <row r="36" s="2" customFormat="1" ht="26" spans="1:10">
      <c r="A36" s="8"/>
      <c r="B36" s="18"/>
      <c r="C36" s="19" t="s">
        <v>47</v>
      </c>
      <c r="D36" s="19" t="s">
        <v>60</v>
      </c>
      <c r="E36" s="22">
        <v>1</v>
      </c>
      <c r="F36" s="20"/>
      <c r="G36" s="23">
        <v>1</v>
      </c>
      <c r="H36" s="21">
        <v>1</v>
      </c>
      <c r="I36" s="9">
        <v>1</v>
      </c>
      <c r="J36" s="8"/>
    </row>
    <row r="37" s="2" customFormat="1" spans="1:10">
      <c r="A37" s="8"/>
      <c r="B37" s="18"/>
      <c r="C37" s="19" t="s">
        <v>61</v>
      </c>
      <c r="D37" s="19" t="s">
        <v>62</v>
      </c>
      <c r="E37" s="24" t="s">
        <v>63</v>
      </c>
      <c r="F37" s="24"/>
      <c r="G37" s="25" t="s">
        <v>64</v>
      </c>
      <c r="H37" s="26">
        <v>1</v>
      </c>
      <c r="I37" s="25">
        <v>1</v>
      </c>
      <c r="J37" s="19"/>
    </row>
    <row r="38" s="2" customFormat="1" spans="1:10">
      <c r="A38" s="8"/>
      <c r="B38" s="18"/>
      <c r="C38" s="19" t="s">
        <v>61</v>
      </c>
      <c r="D38" s="19" t="s">
        <v>65</v>
      </c>
      <c r="E38" s="24" t="s">
        <v>66</v>
      </c>
      <c r="F38" s="24"/>
      <c r="G38" s="25" t="s">
        <v>67</v>
      </c>
      <c r="H38" s="26">
        <v>2</v>
      </c>
      <c r="I38" s="25">
        <v>2</v>
      </c>
      <c r="J38" s="19"/>
    </row>
    <row r="39" s="2" customFormat="1" spans="1:10">
      <c r="A39" s="8"/>
      <c r="B39" s="18"/>
      <c r="C39" s="19" t="s">
        <v>61</v>
      </c>
      <c r="D39" s="19" t="s">
        <v>68</v>
      </c>
      <c r="E39" s="20" t="s">
        <v>63</v>
      </c>
      <c r="F39" s="20"/>
      <c r="G39" s="9" t="s">
        <v>69</v>
      </c>
      <c r="H39" s="21">
        <v>1</v>
      </c>
      <c r="I39" s="9">
        <v>1</v>
      </c>
      <c r="J39" s="8"/>
    </row>
    <row r="40" s="2" customFormat="1" spans="1:10">
      <c r="A40" s="8"/>
      <c r="B40" s="18"/>
      <c r="C40" s="19" t="s">
        <v>61</v>
      </c>
      <c r="D40" s="19" t="s">
        <v>70</v>
      </c>
      <c r="E40" s="20" t="s">
        <v>71</v>
      </c>
      <c r="F40" s="20"/>
      <c r="G40" s="9" t="s">
        <v>72</v>
      </c>
      <c r="H40" s="21">
        <v>5</v>
      </c>
      <c r="I40" s="9">
        <v>5</v>
      </c>
      <c r="J40" s="8"/>
    </row>
    <row r="41" s="2" customFormat="1" spans="1:10">
      <c r="A41" s="8"/>
      <c r="B41" s="18"/>
      <c r="C41" s="19" t="s">
        <v>61</v>
      </c>
      <c r="D41" s="19" t="s">
        <v>73</v>
      </c>
      <c r="E41" s="20" t="s">
        <v>63</v>
      </c>
      <c r="F41" s="20"/>
      <c r="G41" s="9" t="s">
        <v>74</v>
      </c>
      <c r="H41" s="21">
        <v>1</v>
      </c>
      <c r="I41" s="9">
        <v>1</v>
      </c>
      <c r="J41" s="8"/>
    </row>
    <row r="42" s="2" customFormat="1" ht="26" spans="1:10">
      <c r="A42" s="8"/>
      <c r="B42" s="27" t="s">
        <v>75</v>
      </c>
      <c r="C42" s="19" t="s">
        <v>76</v>
      </c>
      <c r="D42" s="19" t="s">
        <v>77</v>
      </c>
      <c r="E42" s="20" t="s">
        <v>78</v>
      </c>
      <c r="F42" s="20"/>
      <c r="G42" s="8" t="s">
        <v>79</v>
      </c>
      <c r="H42" s="21">
        <v>1.4</v>
      </c>
      <c r="I42" s="9">
        <v>1.4</v>
      </c>
      <c r="J42" s="8"/>
    </row>
    <row r="43" s="2" customFormat="1" ht="26" spans="1:10">
      <c r="A43" s="8"/>
      <c r="B43" s="28"/>
      <c r="C43" s="19" t="s">
        <v>76</v>
      </c>
      <c r="D43" s="19" t="s">
        <v>80</v>
      </c>
      <c r="E43" s="20" t="s">
        <v>81</v>
      </c>
      <c r="F43" s="20"/>
      <c r="G43" s="8" t="s">
        <v>82</v>
      </c>
      <c r="H43" s="21">
        <v>2.7</v>
      </c>
      <c r="I43" s="9">
        <v>2.7</v>
      </c>
      <c r="J43" s="8"/>
    </row>
    <row r="44" s="2" customFormat="1" spans="1:10">
      <c r="A44" s="8"/>
      <c r="B44" s="28"/>
      <c r="C44" s="19" t="s">
        <v>76</v>
      </c>
      <c r="D44" s="19" t="s">
        <v>83</v>
      </c>
      <c r="E44" s="20" t="s">
        <v>84</v>
      </c>
      <c r="F44" s="20"/>
      <c r="G44" s="8" t="s">
        <v>85</v>
      </c>
      <c r="H44" s="21">
        <v>1.7</v>
      </c>
      <c r="I44" s="9">
        <v>1.7</v>
      </c>
      <c r="J44" s="8"/>
    </row>
    <row r="45" s="2" customFormat="1" spans="1:10">
      <c r="A45" s="8"/>
      <c r="B45" s="28"/>
      <c r="C45" s="19" t="s">
        <v>76</v>
      </c>
      <c r="D45" s="19" t="s">
        <v>86</v>
      </c>
      <c r="E45" s="20" t="s">
        <v>87</v>
      </c>
      <c r="F45" s="20"/>
      <c r="G45" s="8" t="s">
        <v>88</v>
      </c>
      <c r="H45" s="21">
        <v>2.1</v>
      </c>
      <c r="I45" s="9">
        <v>2.1</v>
      </c>
      <c r="J45" s="8"/>
    </row>
    <row r="46" s="2" customFormat="1" spans="1:10">
      <c r="A46" s="8"/>
      <c r="B46" s="28"/>
      <c r="C46" s="19" t="s">
        <v>76</v>
      </c>
      <c r="D46" s="19" t="s">
        <v>89</v>
      </c>
      <c r="E46" s="20" t="s">
        <v>90</v>
      </c>
      <c r="F46" s="20"/>
      <c r="G46" s="8" t="s">
        <v>91</v>
      </c>
      <c r="H46" s="21">
        <v>2.1</v>
      </c>
      <c r="I46" s="9">
        <v>2.1</v>
      </c>
      <c r="J46" s="8"/>
    </row>
    <row r="47" s="2" customFormat="1" ht="91" spans="1:10">
      <c r="A47" s="8"/>
      <c r="B47" s="29" t="s">
        <v>92</v>
      </c>
      <c r="C47" s="19" t="s">
        <v>93</v>
      </c>
      <c r="D47" s="19" t="s">
        <v>94</v>
      </c>
      <c r="E47" s="30" t="s">
        <v>95</v>
      </c>
      <c r="F47" s="8"/>
      <c r="G47" s="8" t="s">
        <v>96</v>
      </c>
      <c r="H47" s="21">
        <v>10</v>
      </c>
      <c r="I47" s="8">
        <v>7.6</v>
      </c>
      <c r="J47" s="18" t="s">
        <v>97</v>
      </c>
    </row>
    <row r="48" s="2" customFormat="1" ht="117" spans="1:10">
      <c r="A48" s="8"/>
      <c r="B48" s="31"/>
      <c r="C48" s="19" t="s">
        <v>98</v>
      </c>
      <c r="D48" s="19" t="s">
        <v>99</v>
      </c>
      <c r="E48" s="30" t="s">
        <v>100</v>
      </c>
      <c r="F48" s="8"/>
      <c r="G48" s="8" t="s">
        <v>101</v>
      </c>
      <c r="H48" s="21">
        <v>10</v>
      </c>
      <c r="I48" s="8">
        <v>7.6</v>
      </c>
      <c r="J48" s="18" t="s">
        <v>97</v>
      </c>
    </row>
    <row r="49" s="2" customFormat="1" ht="117" spans="1:10">
      <c r="A49" s="8"/>
      <c r="B49" s="31"/>
      <c r="C49" s="19" t="s">
        <v>102</v>
      </c>
      <c r="D49" s="19" t="s">
        <v>103</v>
      </c>
      <c r="E49" s="30" t="s">
        <v>104</v>
      </c>
      <c r="F49" s="8"/>
      <c r="G49" s="8" t="s">
        <v>105</v>
      </c>
      <c r="H49" s="21">
        <v>10</v>
      </c>
      <c r="I49" s="8">
        <v>7.6</v>
      </c>
      <c r="J49" s="18" t="s">
        <v>106</v>
      </c>
    </row>
    <row r="50" s="2" customFormat="1" ht="26" spans="1:10">
      <c r="A50" s="8"/>
      <c r="B50" s="18" t="s">
        <v>107</v>
      </c>
      <c r="C50" s="19" t="s">
        <v>108</v>
      </c>
      <c r="D50" s="19" t="s">
        <v>109</v>
      </c>
      <c r="E50" s="20" t="s">
        <v>110</v>
      </c>
      <c r="F50" s="20"/>
      <c r="G50" s="30" t="s">
        <v>111</v>
      </c>
      <c r="H50" s="21">
        <v>10</v>
      </c>
      <c r="I50" s="8">
        <v>8.08</v>
      </c>
      <c r="J50" s="18" t="s">
        <v>112</v>
      </c>
    </row>
    <row r="51" s="2" customFormat="1" ht="27" customHeight="1" spans="1:10">
      <c r="A51" s="15" t="s">
        <v>113</v>
      </c>
      <c r="B51" s="32"/>
      <c r="C51" s="32"/>
      <c r="D51" s="32"/>
      <c r="E51" s="32"/>
      <c r="F51" s="32"/>
      <c r="G51" s="33"/>
      <c r="H51" s="12">
        <f>SUM(H13:H50)+H6</f>
        <v>100</v>
      </c>
      <c r="I51" s="42">
        <f>SUM(I13:I50)+J6</f>
        <v>90.36</v>
      </c>
      <c r="J51" s="43"/>
    </row>
    <row r="52" s="2" customFormat="1" ht="123" customHeight="1" spans="1:10">
      <c r="A52" s="34" t="s">
        <v>114</v>
      </c>
      <c r="B52" s="10"/>
      <c r="C52" s="10"/>
      <c r="D52" s="10"/>
      <c r="E52" s="10"/>
      <c r="F52" s="10"/>
      <c r="G52" s="10"/>
      <c r="H52" s="10"/>
      <c r="I52" s="10"/>
      <c r="J52" s="10"/>
    </row>
    <row r="53" s="1" customFormat="1" ht="14.25" customHeight="1" spans="1:11">
      <c r="A53" s="35"/>
      <c r="B53" s="36"/>
      <c r="C53" s="36"/>
      <c r="D53" s="36"/>
      <c r="E53" s="36"/>
      <c r="F53" s="36"/>
      <c r="G53" s="36"/>
      <c r="H53" s="36"/>
      <c r="I53" s="36"/>
      <c r="J53" s="36"/>
      <c r="K53" s="5"/>
    </row>
    <row r="55" s="1" customFormat="1" ht="17.5" spans="1:11">
      <c r="A55" s="3"/>
      <c r="D55" s="4"/>
      <c r="E55" s="4"/>
      <c r="F55" s="4"/>
      <c r="G55" s="37"/>
      <c r="K55" s="5"/>
    </row>
  </sheetData>
  <sheetProtection formatCells="0" insertHyperlinks="0" autoFilter="0"/>
  <mergeCells count="5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A51:G51"/>
    <mergeCell ref="A52:J52"/>
    <mergeCell ref="A53:J53"/>
    <mergeCell ref="A10:A11"/>
    <mergeCell ref="A12:A50"/>
    <mergeCell ref="B13:B41"/>
    <mergeCell ref="B42:B46"/>
    <mergeCell ref="B47:B49"/>
    <mergeCell ref="A5:C9"/>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WWO_wpscloud_20241127135947-7b6df83df5</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2025-02-12T15:36:00Z</dcterms:created>
  <dcterms:modified xsi:type="dcterms:W3CDTF">2025-08-25T09:08:55Z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C7EA8E086CBF4523B77DC5528DAF5D35_13</vt:lpwstr>
  </property>
  <property fmtid="{D5CDD505-2E9C-101B-9397-08002B2CF9AE}" pid="3" name="KSOProductBuildVer">
    <vt:lpwstr>2052-12.1.0.21915</vt:lpwstr>
  </property>
</Properties>
</file>