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definedNames>
    <definedName name="_xlnm.Print_Area" localSheetId="0">Sheet1!$A$1:$J$45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<sst xmlns="http://schemas.openxmlformats.org/spreadsheetml/2006/main" count="170" uniqueCount="114">
  <si>
    <t>项目支出绩效自评表</t>
  </si>
  <si>
    <t>（2024年度）</t>
  </si>
  <si>
    <t>项目名称</t>
  </si>
  <si>
    <t>北京市林草品种审定推广及种苗行业管理项目</t>
  </si>
  <si>
    <t>主管部门</t>
  </si>
  <si>
    <t>北京市园林绿化局</t>
  </si>
  <si>
    <t>实施单位</t>
  </si>
  <si>
    <t>北京市园林绿化资源保护中心（北京市园林绿化局审批服务中心）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</si>
  <si>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</si>
  <si>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</si>
  <si>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</si>
  <si>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</si>
  <si>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</si>
  <si>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</si>
  <si>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</si>
  <si>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</si>
  <si>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</si>
  <si>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</si>
  <si>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</si>
  <si>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</si>
  <si>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</si>
  <si>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</si>
  <si>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</si>
  <si>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1.组织林草品种审定与行业管理； 2.组织林草良种示范推广； 3.北京市苗圃数据调查； 4.参与中国.合肥苗木花卉交易大会； 5.开展北京花园城市庭院阳台新优苗木应用展示； 6.围绕乡土树种、乡土地被植物、家庭园艺三个领域编制图册，进行编辑、排版、印刷。</t>
  </si>
  <si>
    <t>1.审定良种39个；2.推广良种14个，示范良种总数9.5万余株，接待行业内外人员1100余人次； 3.完成北京市苗圃数据调查，对全市面积150亩以上的248家苗圃的基本信息和生产经营情况进行了数据采集，对84家规模化苗圃的经营现状、发展意向等进行了调查，组织专家及企业代表座谈会3次，京津冀行业代表交流活动4次； 4.参与中国.合肥苗木花卉交易大会，完成117.2㎡展位搭建、布展、撤展以及相关工作，展示特色乔灌木28种、精品花卉5种、优良草6种； 5.完成北京花园城市庭院阳台新优苗木应用展示，完成了庭院展示区施工355㎡，阳台展示区施工40㎡，林木良种、新优品种、乡土树种使用率占主要展示品种的88.54%，组织专业人士观展500人次以上，市民游园5000人次以上； 6.围绕乡土树种、乡土地被植物、家庭园艺三个领域编制图册，进行编辑、排版、印刷，印刷1502册。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</si>
  <si>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</si>
  <si>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</si>
  <si>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</si>
  <si>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</si>
  <si>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</si>
  <si>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</si>
  <si>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</si>
  <si>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</si>
  <si>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</si>
  <si>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编制北京花园城市新优苗木应用展示设计方案、工作报告、展示图册</t>
  </si>
  <si>
    <t>1套</t>
  </si>
  <si>
    <t>出具圃转林后剩余苗圃名册、编制北京市圃转林及苗圃转型提升调查报告</t>
  </si>
  <si>
    <t>北京花园城市新优苗木应用展示组织专业认识观展人次</t>
  </si>
  <si>
    <t>≥500人次</t>
  </si>
  <si>
    <t>500人次</t>
  </si>
  <si>
    <t>审定良种数量</t>
  </si>
  <si>
    <t>≥6个</t>
  </si>
  <si>
    <t>39个</t>
  </si>
  <si>
    <t>无法预估每年审定申报数量，后期将根据近三年平均值预估</t>
  </si>
  <si>
    <t>合肥苗交会展出优良草等地被主材种类</t>
  </si>
  <si>
    <t>≥5种</t>
  </si>
  <si>
    <t>6种</t>
  </si>
  <si>
    <t>印刷乡土树种、乡土地被及家庭园艺图册总数</t>
  </si>
  <si>
    <t>≥1000本</t>
  </si>
  <si>
    <t>1502本</t>
  </si>
  <si>
    <t>合肥苗交会展出特色乔灌木种类</t>
  </si>
  <si>
    <t>≥10种</t>
  </si>
  <si>
    <t>28种</t>
  </si>
  <si>
    <t>每个示范点组织培训人数</t>
  </si>
  <si>
    <t>≥100人次</t>
  </si>
  <si>
    <t>100人次</t>
  </si>
  <si>
    <t>北京花园城市新优苗木应用展示庭院展示区面积</t>
  </si>
  <si>
    <t>≥350平方米</t>
  </si>
  <si>
    <t>355平方米</t>
  </si>
  <si>
    <t>对良种推广每个示范点组织技术培训及专家验收次数</t>
  </si>
  <si>
    <t>1次</t>
  </si>
  <si>
    <t>合肥苗交会展出精品花卉种类</t>
  </si>
  <si>
    <t>5种</t>
  </si>
  <si>
    <t>示范推广良种个数</t>
  </si>
  <si>
    <t>14个</t>
  </si>
  <si>
    <t>合肥苗交会设计方案及展览总结报告</t>
  </si>
  <si>
    <t>北京花园城市新优苗木应用展示组织科普活动、市民游园活动等，游客人次</t>
  </si>
  <si>
    <t>≥5000人次</t>
  </si>
  <si>
    <t>5000人次</t>
  </si>
  <si>
    <t>北京花园城市新优苗木应用展示阳台展示区面积</t>
  </si>
  <si>
    <t>≥25平方米</t>
  </si>
  <si>
    <t>40平方米</t>
  </si>
  <si>
    <t>质量指标</t>
  </si>
  <si>
    <t>合肥苗交会设计方案突出北京特色，施工符合设计方案，落地效果优良</t>
  </si>
  <si>
    <t>优</t>
  </si>
  <si>
    <t>北京花园城市庭院阳台新优苗木应用展示品种有差异化，施工严格按照设计方案执行，落地效果优良</t>
  </si>
  <si>
    <t>北京花园城市庭院阳台新优苗木应用展示林木良种、新优品种、乡土树种使用率</t>
  </si>
  <si>
    <t>≥50%</t>
  </si>
  <si>
    <t>北京市苗圃数据调查占全市苗圃</t>
  </si>
  <si>
    <t>示范良种具有良好的示范推广效果</t>
  </si>
  <si>
    <t>时效指标</t>
  </si>
  <si>
    <t>项目完成时间（2023年12月31日前完成）</t>
  </si>
  <si>
    <t>≤12月</t>
  </si>
  <si>
    <t>12月</t>
  </si>
  <si>
    <t>成本指标</t>
  </si>
  <si>
    <t>经济成本指标</t>
  </si>
  <si>
    <t>北京花园城市庭院阳台新优苗木应用展示庭院展示区成本</t>
  </si>
  <si>
    <t>≤700元/平方米</t>
  </si>
  <si>
    <t>690.14元/平方米</t>
  </si>
  <si>
    <t>北京花园城市庭院阳台新优苗木应用展示阳台展示区成本</t>
  </si>
  <si>
    <t>≤667元/平方米</t>
  </si>
  <si>
    <t>416.88元/平方米</t>
  </si>
  <si>
    <t>单个林木良种推广成本</t>
  </si>
  <si>
    <t>≤4.5万元</t>
  </si>
  <si>
    <t>4.5万元</t>
  </si>
  <si>
    <t>专家咨询费成本（人/天）（用于林木种苗行业管理基础工作所需的专家聘请等方面，按照两天内的，控制在高级专业技术职称人员800元/人·天、其他专业技术人员500元/人·天；超过两天的，第三天及以后的咨询费标准，高级专业技术职称人员400元/人·天、其他专业技术人员300元/人·天）</t>
  </si>
  <si>
    <t>≤800元</t>
  </si>
  <si>
    <t>按照两天内高级专业技术职称人员800元/人·天、其他专业技术人员500元/人·天；超过两天的，第三天及以后的咨询费标准，高级专业技术职称人员400元/人·天、其他专业技术人员300元/人·天）执行</t>
  </si>
  <si>
    <t>效益指标</t>
  </si>
  <si>
    <t>经济效益指标</t>
  </si>
  <si>
    <t>推进林木良种、乡土树种的市场交易，为本地苗圃带来经济收益</t>
  </si>
  <si>
    <t>偏差原因分析：指标不够量化，可衡性不足；支撑材料不够充分。改进措施：后续进一步完善</t>
  </si>
  <si>
    <t>社会效益指标</t>
  </si>
  <si>
    <t>提高林木良种在专业人员及社会的认知度，培训提升苗圃生产养护技术水平</t>
  </si>
  <si>
    <t>生态效益指标</t>
  </si>
  <si>
    <t>提升良种展示区、种植区、生产区环境景观</t>
  </si>
  <si>
    <t>可持续影响指标</t>
  </si>
  <si>
    <t>良种的推广应用促进企业农民增收，促进林草种苗行业高质量发展</t>
  </si>
  <si>
    <t>满意度指标</t>
  </si>
  <si>
    <t>服务对象满意度指标</t>
  </si>
  <si>
    <t>参加展览人员满意度</t>
  </si>
  <si>
    <t>品种审定申报单位满意度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</si>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</sst>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0000_ "/>
    <numFmt numFmtId="178" formatCode="0_);[Red]\(0\)"/>
    <numFmt numFmtId="179" formatCode="#,##0.00_ "/>
    <numFmt numFmtId="180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right" vertical="center"/>
    </xf>
    <xf numFmtId="177" fontId="5" fillId="0" borderId="1" xfId="0" applyNumberFormat="1" applyFont="1" applyFill="1" applyBorder="1" applyAlignment="1">
      <alignment horizontal="right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0" fontId="1" fillId="0" borderId="0" xfId="0" applyFont="1" applyFill="1" applyBorder="1">
      <alignment vertical="center"/>
    </xf>
    <xf numFmtId="179" fontId="5" fillId="0" borderId="1" xfId="0" applyNumberFormat="1" applyFont="1" applyFill="1" applyBorder="1" applyAlignment="1">
      <alignment horizontal="center" vertical="center" wrapText="1"/>
    </xf>
    <xf numFmtId="180" fontId="5" fillId="0" borderId="1" xfId="0" applyNumberFormat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8"/>
  <sheetViews>
    <sheetView tabSelected="1" view="pageBreakPreview" zoomScaleNormal="100" workbookViewId="0">
      <selection activeCell="A5" sqref="$A5:$XFD5"/>
    </sheetView>
  </sheetViews>
  <sheetFormatPr defaultColWidth="10" defaultRowHeight="15"/>
  <cols>
    <col min="1" max="1" width="4.09090909090909" style="2" customWidth="1"/>
    <col min="2" max="2" width="10.7818181818182" style="3" customWidth="1"/>
    <col min="3" max="3" width="16.7818181818182" style="3" customWidth="1"/>
    <col min="4" max="4" width="24.7818181818182" style="4" customWidth="1"/>
    <col min="5" max="6" width="13" style="4" customWidth="1"/>
    <col min="7" max="7" width="14.7818181818182" style="3" customWidth="1"/>
    <col min="8" max="8" width="5.66363636363636" style="3" customWidth="1"/>
    <col min="9" max="9" width="7.66363636363636" style="3" customWidth="1"/>
    <col min="10" max="10" width="20.7818181818182" style="3" customWidth="1"/>
    <col min="11" max="11" width="16.1818181818182" style="5" customWidth="1"/>
    <col min="12" max="12" width="17" style="5" customWidth="1"/>
    <col min="13" max="19" width="10" style="6"/>
    <col min="20" max="16384" width="10" style="3"/>
  </cols>
  <sheetData>
    <row r="1" ht="22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2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9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33"/>
      <c r="L3" s="33"/>
      <c r="M3" s="33"/>
      <c r="N3" s="33"/>
      <c r="O3" s="33"/>
      <c r="P3" s="33"/>
      <c r="Q3" s="33"/>
      <c r="R3" s="33"/>
      <c r="S3" s="33"/>
    </row>
    <row r="4" s="1" customFormat="1" ht="24" customHeight="1" spans="1:19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33"/>
      <c r="L4" s="33"/>
      <c r="M4" s="33"/>
      <c r="N4" s="33"/>
      <c r="O4" s="33"/>
      <c r="P4" s="33"/>
      <c r="Q4" s="33"/>
      <c r="R4" s="33"/>
      <c r="S4" s="33"/>
    </row>
    <row r="5" s="1" customFormat="1" ht="24" customHeight="1" spans="1:19">
      <c r="A5" s="9" t="s">
        <v>8</v>
      </c>
      <c r="B5" s="9"/>
      <c r="C5" s="9"/>
      <c r="D5" s="10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10" t="s">
        <v>14</v>
      </c>
      <c r="K5" s="33"/>
      <c r="L5" s="33"/>
      <c r="M5" s="33"/>
      <c r="N5" s="33"/>
      <c r="O5" s="33"/>
      <c r="P5" s="33"/>
      <c r="Q5" s="33"/>
      <c r="R5" s="33"/>
      <c r="S5" s="33"/>
    </row>
    <row r="6" s="1" customFormat="1" ht="24" customHeight="1" spans="1:19">
      <c r="A6" s="9"/>
      <c r="B6" s="9"/>
      <c r="C6" s="9"/>
      <c r="D6" s="11" t="s">
        <v>15</v>
      </c>
      <c r="E6" s="12">
        <v>145.1575</v>
      </c>
      <c r="F6" s="13">
        <v>145.1575</v>
      </c>
      <c r="G6" s="13">
        <v>145.0775</v>
      </c>
      <c r="H6" s="14">
        <v>10</v>
      </c>
      <c r="I6" s="21">
        <f>G6/F6</f>
        <v>0.99944887449839</v>
      </c>
      <c r="J6" s="34">
        <f>ROUND(H6*I6,2)</f>
        <v>9.99</v>
      </c>
      <c r="K6" s="33"/>
      <c r="L6" s="33"/>
      <c r="M6" s="33"/>
      <c r="N6" s="33"/>
      <c r="O6" s="33"/>
      <c r="P6" s="33"/>
      <c r="Q6" s="33"/>
      <c r="R6" s="33"/>
      <c r="S6" s="33"/>
    </row>
    <row r="7" s="1" customFormat="1" ht="24" customHeight="1" spans="1:19">
      <c r="A7" s="9"/>
      <c r="B7" s="9"/>
      <c r="C7" s="9"/>
      <c r="D7" s="15" t="s">
        <v>16</v>
      </c>
      <c r="E7" s="12">
        <v>145.1575</v>
      </c>
      <c r="F7" s="13">
        <v>145.1575</v>
      </c>
      <c r="G7" s="13">
        <v>145.0775</v>
      </c>
      <c r="H7" s="14" t="s">
        <v>17</v>
      </c>
      <c r="I7" s="21">
        <f>G7/F7</f>
        <v>0.99944887449839</v>
      </c>
      <c r="J7" s="14" t="s">
        <v>17</v>
      </c>
      <c r="K7" s="33"/>
      <c r="L7" s="33"/>
      <c r="M7" s="33"/>
      <c r="N7" s="33"/>
      <c r="O7" s="33"/>
      <c r="P7" s="33"/>
      <c r="Q7" s="33"/>
      <c r="R7" s="33"/>
      <c r="S7" s="33"/>
    </row>
    <row r="8" s="1" customFormat="1" ht="24" customHeight="1" spans="1:19">
      <c r="A8" s="9"/>
      <c r="B8" s="9"/>
      <c r="C8" s="9"/>
      <c r="D8" s="15" t="s">
        <v>18</v>
      </c>
      <c r="E8" s="16"/>
      <c r="F8" s="16"/>
      <c r="G8" s="16"/>
      <c r="H8" s="14"/>
      <c r="I8" s="21"/>
      <c r="J8" s="34"/>
      <c r="K8" s="33"/>
      <c r="L8" s="33"/>
      <c r="M8" s="33"/>
      <c r="N8" s="33"/>
      <c r="O8" s="33"/>
      <c r="P8" s="33"/>
      <c r="Q8" s="33"/>
      <c r="R8" s="33"/>
      <c r="S8" s="33"/>
    </row>
    <row r="9" s="1" customFormat="1" ht="24" customHeight="1" spans="1:19">
      <c r="A9" s="9"/>
      <c r="B9" s="9"/>
      <c r="C9" s="9"/>
      <c r="D9" s="17" t="s">
        <v>19</v>
      </c>
      <c r="E9" s="16"/>
      <c r="F9" s="16"/>
      <c r="G9" s="16"/>
      <c r="H9" s="10"/>
      <c r="I9" s="21"/>
      <c r="J9" s="34"/>
      <c r="K9" s="33"/>
      <c r="L9" s="33"/>
      <c r="M9" s="33"/>
      <c r="N9" s="33"/>
      <c r="O9" s="33"/>
      <c r="P9" s="33"/>
      <c r="Q9" s="33"/>
      <c r="R9" s="33"/>
      <c r="S9" s="33"/>
    </row>
    <row r="10" s="1" customFormat="1" ht="24" customHeight="1" spans="1:19">
      <c r="A10" s="9" t="s">
        <v>20</v>
      </c>
      <c r="B10" s="9" t="s">
        <v>21</v>
      </c>
      <c r="C10" s="9"/>
      <c r="D10" s="9"/>
      <c r="E10" s="9"/>
      <c r="F10" s="9"/>
      <c r="G10" s="9" t="s">
        <v>22</v>
      </c>
      <c r="H10" s="9"/>
      <c r="I10" s="9"/>
      <c r="J10" s="9"/>
      <c r="K10" s="33"/>
      <c r="L10" s="33"/>
      <c r="M10" s="33"/>
      <c r="N10" s="33"/>
      <c r="O10" s="33"/>
      <c r="P10" s="33"/>
      <c r="Q10" s="33"/>
      <c r="R10" s="33"/>
      <c r="S10" s="33"/>
    </row>
    <row r="11" s="1" customFormat="1" ht="198" customHeight="1" spans="1:19">
      <c r="A11" s="9"/>
      <c r="B11" s="15" t="s">
        <v>23</v>
      </c>
      <c r="C11" s="15"/>
      <c r="D11" s="15"/>
      <c r="E11" s="15"/>
      <c r="F11" s="15"/>
      <c r="G11" s="15" t="s">
        <v>24</v>
      </c>
      <c r="H11" s="15"/>
      <c r="I11" s="15"/>
      <c r="J11" s="15"/>
      <c r="K11" s="33"/>
      <c r="L11" s="33"/>
      <c r="M11" s="33"/>
      <c r="N11" s="33"/>
      <c r="O11" s="33"/>
      <c r="P11" s="33"/>
      <c r="Q11" s="33"/>
      <c r="R11" s="33"/>
      <c r="S11" s="33"/>
    </row>
    <row r="12" s="1" customFormat="1" ht="34" customHeight="1" spans="1:19">
      <c r="A12" s="9" t="s">
        <v>25</v>
      </c>
      <c r="B12" s="9" t="s">
        <v>26</v>
      </c>
      <c r="C12" s="10" t="s">
        <v>27</v>
      </c>
      <c r="D12" s="18" t="s">
        <v>28</v>
      </c>
      <c r="E12" s="19" t="s">
        <v>29</v>
      </c>
      <c r="F12" s="20"/>
      <c r="G12" s="9" t="s">
        <v>30</v>
      </c>
      <c r="H12" s="9" t="s">
        <v>12</v>
      </c>
      <c r="I12" s="9" t="s">
        <v>14</v>
      </c>
      <c r="J12" s="9" t="s">
        <v>31</v>
      </c>
      <c r="K12" s="33"/>
      <c r="L12" s="33"/>
      <c r="M12" s="33"/>
      <c r="N12" s="33"/>
      <c r="O12" s="33"/>
      <c r="P12" s="33"/>
      <c r="Q12" s="33"/>
      <c r="R12" s="33"/>
      <c r="S12" s="33"/>
    </row>
    <row r="13" s="1" customFormat="1" ht="39" spans="1:19">
      <c r="A13" s="9"/>
      <c r="B13" s="9" t="s">
        <v>32</v>
      </c>
      <c r="C13" s="9" t="s">
        <v>33</v>
      </c>
      <c r="D13" s="9" t="s">
        <v>34</v>
      </c>
      <c r="E13" s="10" t="s">
        <v>35</v>
      </c>
      <c r="F13" s="10"/>
      <c r="G13" s="10" t="s">
        <v>35</v>
      </c>
      <c r="H13" s="9">
        <v>1</v>
      </c>
      <c r="I13" s="10">
        <v>1</v>
      </c>
      <c r="J13" s="9"/>
      <c r="K13" s="33"/>
      <c r="L13" s="33"/>
      <c r="M13" s="33"/>
      <c r="N13" s="33"/>
      <c r="O13" s="33"/>
      <c r="P13" s="33"/>
      <c r="Q13" s="33"/>
      <c r="R13" s="33"/>
      <c r="S13" s="33"/>
    </row>
    <row r="14" s="1" customFormat="1" ht="39" spans="1:19">
      <c r="A14" s="9"/>
      <c r="B14" s="9"/>
      <c r="C14" s="9" t="s">
        <v>33</v>
      </c>
      <c r="D14" s="9" t="s">
        <v>36</v>
      </c>
      <c r="E14" s="10" t="s">
        <v>35</v>
      </c>
      <c r="F14" s="10"/>
      <c r="G14" s="10" t="s">
        <v>35</v>
      </c>
      <c r="H14" s="9">
        <v>1</v>
      </c>
      <c r="I14" s="10">
        <v>1</v>
      </c>
      <c r="J14" s="9"/>
      <c r="K14" s="33"/>
      <c r="L14" s="33"/>
      <c r="M14" s="33"/>
      <c r="N14" s="33"/>
      <c r="O14" s="33"/>
      <c r="P14" s="33"/>
      <c r="Q14" s="33"/>
      <c r="R14" s="33"/>
      <c r="S14" s="33"/>
    </row>
    <row r="15" s="1" customFormat="1" ht="26" spans="1:19">
      <c r="A15" s="9"/>
      <c r="B15" s="9"/>
      <c r="C15" s="9" t="s">
        <v>33</v>
      </c>
      <c r="D15" s="9" t="s">
        <v>37</v>
      </c>
      <c r="E15" s="10" t="s">
        <v>38</v>
      </c>
      <c r="F15" s="10"/>
      <c r="G15" s="10" t="s">
        <v>39</v>
      </c>
      <c r="H15" s="9">
        <v>1</v>
      </c>
      <c r="I15" s="10">
        <v>1</v>
      </c>
      <c r="J15" s="9"/>
      <c r="K15" s="33"/>
      <c r="L15" s="33"/>
      <c r="M15" s="33"/>
      <c r="N15" s="33"/>
      <c r="O15" s="33"/>
      <c r="P15" s="33"/>
      <c r="Q15" s="33"/>
      <c r="R15" s="33"/>
      <c r="S15" s="33"/>
    </row>
    <row r="16" s="1" customFormat="1" ht="39" spans="1:19">
      <c r="A16" s="9"/>
      <c r="B16" s="9"/>
      <c r="C16" s="9" t="s">
        <v>33</v>
      </c>
      <c r="D16" s="9" t="s">
        <v>40</v>
      </c>
      <c r="E16" s="10" t="s">
        <v>41</v>
      </c>
      <c r="F16" s="10"/>
      <c r="G16" s="10" t="s">
        <v>42</v>
      </c>
      <c r="H16" s="9">
        <v>1</v>
      </c>
      <c r="I16" s="10">
        <v>0.7</v>
      </c>
      <c r="J16" s="9" t="s">
        <v>43</v>
      </c>
      <c r="K16" s="33"/>
      <c r="L16" s="33"/>
      <c r="M16" s="33"/>
      <c r="N16" s="33"/>
      <c r="O16" s="33"/>
      <c r="P16" s="33"/>
      <c r="Q16" s="33"/>
      <c r="R16" s="33"/>
      <c r="S16" s="33"/>
    </row>
    <row r="17" s="1" customFormat="1" ht="26" spans="1:19">
      <c r="A17" s="9"/>
      <c r="B17" s="9"/>
      <c r="C17" s="9" t="s">
        <v>33</v>
      </c>
      <c r="D17" s="9" t="s">
        <v>44</v>
      </c>
      <c r="E17" s="10" t="s">
        <v>45</v>
      </c>
      <c r="F17" s="10"/>
      <c r="G17" s="10" t="s">
        <v>46</v>
      </c>
      <c r="H17" s="9">
        <v>1</v>
      </c>
      <c r="I17" s="10">
        <v>1</v>
      </c>
      <c r="J17" s="9"/>
      <c r="K17" s="33"/>
      <c r="L17" s="33"/>
      <c r="M17" s="33"/>
      <c r="N17" s="33"/>
      <c r="O17" s="33"/>
      <c r="P17" s="33"/>
      <c r="Q17" s="33"/>
      <c r="R17" s="33"/>
      <c r="S17" s="33"/>
    </row>
    <row r="18" s="1" customFormat="1" ht="26" spans="1:19">
      <c r="A18" s="9"/>
      <c r="B18" s="9"/>
      <c r="C18" s="9" t="s">
        <v>33</v>
      </c>
      <c r="D18" s="9" t="s">
        <v>47</v>
      </c>
      <c r="E18" s="10" t="s">
        <v>48</v>
      </c>
      <c r="F18" s="10"/>
      <c r="G18" s="10" t="s">
        <v>49</v>
      </c>
      <c r="H18" s="9">
        <v>1</v>
      </c>
      <c r="I18" s="10">
        <v>1</v>
      </c>
      <c r="J18" s="9"/>
      <c r="K18" s="33"/>
      <c r="L18" s="33"/>
      <c r="M18" s="33"/>
      <c r="N18" s="33"/>
      <c r="O18" s="33"/>
      <c r="P18" s="33"/>
      <c r="Q18" s="33"/>
      <c r="R18" s="33"/>
      <c r="S18" s="33"/>
    </row>
    <row r="19" s="1" customFormat="1" ht="26" spans="1:19">
      <c r="A19" s="9"/>
      <c r="B19" s="9"/>
      <c r="C19" s="9" t="s">
        <v>33</v>
      </c>
      <c r="D19" s="9" t="s">
        <v>50</v>
      </c>
      <c r="E19" s="10" t="s">
        <v>51</v>
      </c>
      <c r="F19" s="10"/>
      <c r="G19" s="10" t="s">
        <v>52</v>
      </c>
      <c r="H19" s="9">
        <v>1</v>
      </c>
      <c r="I19" s="10">
        <v>1</v>
      </c>
      <c r="J19" s="9"/>
      <c r="K19" s="33"/>
      <c r="L19" s="33"/>
      <c r="M19" s="33"/>
      <c r="N19" s="33"/>
      <c r="O19" s="33"/>
      <c r="P19" s="33"/>
      <c r="Q19" s="33"/>
      <c r="R19" s="33"/>
      <c r="S19" s="33"/>
    </row>
    <row r="20" s="1" customFormat="1" spans="1:19">
      <c r="A20" s="9"/>
      <c r="B20" s="9"/>
      <c r="C20" s="9" t="s">
        <v>33</v>
      </c>
      <c r="D20" s="9" t="s">
        <v>53</v>
      </c>
      <c r="E20" s="10" t="s">
        <v>54</v>
      </c>
      <c r="F20" s="10"/>
      <c r="G20" s="10" t="s">
        <v>55</v>
      </c>
      <c r="H20" s="9">
        <v>1</v>
      </c>
      <c r="I20" s="10">
        <v>1</v>
      </c>
      <c r="J20" s="9"/>
      <c r="K20" s="33"/>
      <c r="L20" s="33"/>
      <c r="M20" s="33"/>
      <c r="N20" s="33"/>
      <c r="O20" s="33"/>
      <c r="P20" s="33"/>
      <c r="Q20" s="33"/>
      <c r="R20" s="33"/>
      <c r="S20" s="33"/>
    </row>
    <row r="21" s="1" customFormat="1" ht="26" spans="1:19">
      <c r="A21" s="9"/>
      <c r="B21" s="9"/>
      <c r="C21" s="9" t="s">
        <v>33</v>
      </c>
      <c r="D21" s="9" t="s">
        <v>56</v>
      </c>
      <c r="E21" s="10" t="s">
        <v>57</v>
      </c>
      <c r="F21" s="10"/>
      <c r="G21" s="10" t="s">
        <v>58</v>
      </c>
      <c r="H21" s="9">
        <v>1</v>
      </c>
      <c r="I21" s="10">
        <v>1</v>
      </c>
      <c r="J21" s="9"/>
      <c r="K21" s="33"/>
      <c r="L21" s="33"/>
      <c r="M21" s="33"/>
      <c r="N21" s="33"/>
      <c r="O21" s="33"/>
      <c r="P21" s="33"/>
      <c r="Q21" s="33"/>
      <c r="R21" s="33"/>
      <c r="S21" s="33"/>
    </row>
    <row r="22" s="1" customFormat="1" ht="26" spans="1:19">
      <c r="A22" s="9"/>
      <c r="B22" s="9"/>
      <c r="C22" s="9" t="s">
        <v>33</v>
      </c>
      <c r="D22" s="9" t="s">
        <v>59</v>
      </c>
      <c r="E22" s="10" t="s">
        <v>60</v>
      </c>
      <c r="F22" s="10"/>
      <c r="G22" s="10" t="s">
        <v>60</v>
      </c>
      <c r="H22" s="9">
        <v>1</v>
      </c>
      <c r="I22" s="10">
        <v>1</v>
      </c>
      <c r="J22" s="9"/>
      <c r="K22" s="33"/>
      <c r="L22" s="33"/>
      <c r="M22" s="33"/>
      <c r="N22" s="33"/>
      <c r="O22" s="33"/>
      <c r="P22" s="33"/>
      <c r="Q22" s="33"/>
      <c r="R22" s="33"/>
      <c r="S22" s="33"/>
    </row>
    <row r="23" s="1" customFormat="1" spans="1:19">
      <c r="A23" s="9"/>
      <c r="B23" s="9"/>
      <c r="C23" s="9" t="s">
        <v>33</v>
      </c>
      <c r="D23" s="9" t="s">
        <v>61</v>
      </c>
      <c r="E23" s="10" t="s">
        <v>45</v>
      </c>
      <c r="F23" s="10"/>
      <c r="G23" s="10" t="s">
        <v>62</v>
      </c>
      <c r="H23" s="9">
        <v>1</v>
      </c>
      <c r="I23" s="10">
        <v>1</v>
      </c>
      <c r="J23" s="9"/>
      <c r="K23" s="33"/>
      <c r="L23" s="33"/>
      <c r="M23" s="33"/>
      <c r="N23" s="33"/>
      <c r="O23" s="33"/>
      <c r="P23" s="33"/>
      <c r="Q23" s="33"/>
      <c r="R23" s="33"/>
      <c r="S23" s="33"/>
    </row>
    <row r="24" s="1" customFormat="1" spans="1:19">
      <c r="A24" s="9"/>
      <c r="B24" s="9"/>
      <c r="C24" s="9" t="s">
        <v>33</v>
      </c>
      <c r="D24" s="9" t="s">
        <v>63</v>
      </c>
      <c r="E24" s="10" t="s">
        <v>64</v>
      </c>
      <c r="F24" s="10"/>
      <c r="G24" s="10" t="s">
        <v>64</v>
      </c>
      <c r="H24" s="9">
        <v>1</v>
      </c>
      <c r="I24" s="10">
        <v>1</v>
      </c>
      <c r="J24" s="9"/>
      <c r="K24" s="33"/>
      <c r="L24" s="33"/>
      <c r="M24" s="33"/>
      <c r="N24" s="33"/>
      <c r="O24" s="33"/>
      <c r="P24" s="33"/>
      <c r="Q24" s="33"/>
      <c r="R24" s="33"/>
      <c r="S24" s="33"/>
    </row>
    <row r="25" s="1" customFormat="1" ht="26" spans="1:19">
      <c r="A25" s="9"/>
      <c r="B25" s="9"/>
      <c r="C25" s="9" t="s">
        <v>33</v>
      </c>
      <c r="D25" s="9" t="s">
        <v>65</v>
      </c>
      <c r="E25" s="10" t="s">
        <v>35</v>
      </c>
      <c r="F25" s="10"/>
      <c r="G25" s="10" t="s">
        <v>35</v>
      </c>
      <c r="H25" s="9">
        <v>1</v>
      </c>
      <c r="I25" s="10">
        <v>1</v>
      </c>
      <c r="J25" s="9"/>
      <c r="K25" s="33"/>
      <c r="L25" s="33"/>
      <c r="M25" s="33"/>
      <c r="N25" s="33"/>
      <c r="O25" s="33"/>
      <c r="P25" s="33"/>
      <c r="Q25" s="33"/>
      <c r="R25" s="33"/>
      <c r="S25" s="33"/>
    </row>
    <row r="26" s="1" customFormat="1" ht="39" spans="1:19">
      <c r="A26" s="9"/>
      <c r="B26" s="9"/>
      <c r="C26" s="9" t="s">
        <v>33</v>
      </c>
      <c r="D26" s="9" t="s">
        <v>66</v>
      </c>
      <c r="E26" s="10" t="s">
        <v>67</v>
      </c>
      <c r="F26" s="10"/>
      <c r="G26" s="10" t="s">
        <v>68</v>
      </c>
      <c r="H26" s="9">
        <v>1</v>
      </c>
      <c r="I26" s="10">
        <v>1</v>
      </c>
      <c r="J26" s="9"/>
      <c r="K26" s="33"/>
      <c r="L26" s="33"/>
      <c r="M26" s="33"/>
      <c r="N26" s="33"/>
      <c r="O26" s="33"/>
      <c r="P26" s="33"/>
      <c r="Q26" s="33"/>
      <c r="R26" s="33"/>
      <c r="S26" s="33"/>
    </row>
    <row r="27" s="1" customFormat="1" ht="26" spans="1:19">
      <c r="A27" s="9"/>
      <c r="B27" s="9"/>
      <c r="C27" s="9" t="s">
        <v>33</v>
      </c>
      <c r="D27" s="9" t="s">
        <v>69</v>
      </c>
      <c r="E27" s="10" t="s">
        <v>70</v>
      </c>
      <c r="F27" s="10"/>
      <c r="G27" s="10" t="s">
        <v>71</v>
      </c>
      <c r="H27" s="9">
        <v>1</v>
      </c>
      <c r="I27" s="10">
        <v>1</v>
      </c>
      <c r="J27" s="9"/>
      <c r="K27" s="33"/>
      <c r="L27" s="33"/>
      <c r="M27" s="33"/>
      <c r="N27" s="33"/>
      <c r="O27" s="33"/>
      <c r="P27" s="33"/>
      <c r="Q27" s="33"/>
      <c r="R27" s="33"/>
      <c r="S27" s="33"/>
    </row>
    <row r="28" s="1" customFormat="1" ht="39" spans="1:19">
      <c r="A28" s="9"/>
      <c r="B28" s="9"/>
      <c r="C28" s="9" t="s">
        <v>72</v>
      </c>
      <c r="D28" s="9" t="s">
        <v>73</v>
      </c>
      <c r="E28" s="10" t="s">
        <v>74</v>
      </c>
      <c r="F28" s="10"/>
      <c r="G28" s="10" t="s">
        <v>74</v>
      </c>
      <c r="H28" s="9">
        <v>3</v>
      </c>
      <c r="I28" s="10">
        <v>3</v>
      </c>
      <c r="J28" s="9"/>
      <c r="K28" s="33"/>
      <c r="L28" s="33"/>
      <c r="M28" s="33"/>
      <c r="N28" s="33"/>
      <c r="O28" s="33"/>
      <c r="P28" s="33"/>
      <c r="Q28" s="33"/>
      <c r="R28" s="33"/>
      <c r="S28" s="33"/>
    </row>
    <row r="29" s="1" customFormat="1" ht="52" spans="1:19">
      <c r="A29" s="9"/>
      <c r="B29" s="9"/>
      <c r="C29" s="9" t="s">
        <v>72</v>
      </c>
      <c r="D29" s="9" t="s">
        <v>75</v>
      </c>
      <c r="E29" s="10" t="s">
        <v>74</v>
      </c>
      <c r="F29" s="10"/>
      <c r="G29" s="10" t="s">
        <v>74</v>
      </c>
      <c r="H29" s="9">
        <v>3</v>
      </c>
      <c r="I29" s="10">
        <v>3</v>
      </c>
      <c r="J29" s="9"/>
      <c r="K29" s="33"/>
      <c r="L29" s="33"/>
      <c r="M29" s="33"/>
      <c r="N29" s="33"/>
      <c r="O29" s="33"/>
      <c r="P29" s="33"/>
      <c r="Q29" s="33"/>
      <c r="R29" s="33"/>
      <c r="S29" s="33"/>
    </row>
    <row r="30" s="1" customFormat="1" ht="39" spans="1:19">
      <c r="A30" s="9"/>
      <c r="B30" s="9"/>
      <c r="C30" s="9" t="s">
        <v>72</v>
      </c>
      <c r="D30" s="9" t="s">
        <v>76</v>
      </c>
      <c r="E30" s="10" t="s">
        <v>77</v>
      </c>
      <c r="F30" s="10"/>
      <c r="G30" s="21">
        <v>0.8854</v>
      </c>
      <c r="H30" s="9">
        <v>3</v>
      </c>
      <c r="I30" s="10">
        <v>3</v>
      </c>
      <c r="J30" s="9"/>
      <c r="K30" s="33"/>
      <c r="L30" s="33"/>
      <c r="M30" s="33"/>
      <c r="N30" s="33"/>
      <c r="O30" s="33"/>
      <c r="P30" s="33"/>
      <c r="Q30" s="33"/>
      <c r="R30" s="33"/>
      <c r="S30" s="33"/>
    </row>
    <row r="31" s="1" customFormat="1" ht="26" spans="1:19">
      <c r="A31" s="9"/>
      <c r="B31" s="9"/>
      <c r="C31" s="9" t="s">
        <v>72</v>
      </c>
      <c r="D31" s="9" t="s">
        <v>78</v>
      </c>
      <c r="E31" s="10" t="s">
        <v>77</v>
      </c>
      <c r="F31" s="10"/>
      <c r="G31" s="21">
        <v>0.9073</v>
      </c>
      <c r="H31" s="9">
        <v>3</v>
      </c>
      <c r="I31" s="10">
        <v>3</v>
      </c>
      <c r="J31" s="9"/>
      <c r="K31" s="33"/>
      <c r="L31" s="33"/>
      <c r="M31" s="33"/>
      <c r="N31" s="33"/>
      <c r="O31" s="33"/>
      <c r="P31" s="33"/>
      <c r="Q31" s="33"/>
      <c r="R31" s="33"/>
      <c r="S31" s="33"/>
    </row>
    <row r="32" s="1" customFormat="1" ht="26" spans="1:19">
      <c r="A32" s="9"/>
      <c r="B32" s="9"/>
      <c r="C32" s="9" t="s">
        <v>72</v>
      </c>
      <c r="D32" s="9" t="s">
        <v>79</v>
      </c>
      <c r="E32" s="10" t="s">
        <v>74</v>
      </c>
      <c r="F32" s="10"/>
      <c r="G32" s="10" t="s">
        <v>74</v>
      </c>
      <c r="H32" s="9">
        <v>3</v>
      </c>
      <c r="I32" s="10">
        <v>3</v>
      </c>
      <c r="J32" s="9"/>
      <c r="K32" s="33"/>
      <c r="L32" s="33"/>
      <c r="M32" s="33"/>
      <c r="N32" s="33"/>
      <c r="O32" s="33"/>
      <c r="P32" s="33"/>
      <c r="Q32" s="33"/>
      <c r="R32" s="33"/>
      <c r="S32" s="33"/>
    </row>
    <row r="33" s="1" customFormat="1" ht="26" spans="1:19">
      <c r="A33" s="9"/>
      <c r="B33" s="9"/>
      <c r="C33" s="9" t="s">
        <v>80</v>
      </c>
      <c r="D33" s="9" t="s">
        <v>81</v>
      </c>
      <c r="E33" s="10" t="s">
        <v>82</v>
      </c>
      <c r="F33" s="10"/>
      <c r="G33" s="10" t="s">
        <v>83</v>
      </c>
      <c r="H33" s="9">
        <v>10</v>
      </c>
      <c r="I33" s="10">
        <v>10</v>
      </c>
      <c r="J33" s="9"/>
      <c r="K33" s="33"/>
      <c r="L33" s="33"/>
      <c r="M33" s="33"/>
      <c r="N33" s="33"/>
      <c r="O33" s="33"/>
      <c r="P33" s="33"/>
      <c r="Q33" s="33"/>
      <c r="R33" s="33"/>
      <c r="S33" s="33"/>
    </row>
    <row r="34" s="1" customFormat="1" ht="26" spans="1:19">
      <c r="A34" s="9"/>
      <c r="B34" s="22" t="s">
        <v>84</v>
      </c>
      <c r="C34" s="9" t="s">
        <v>85</v>
      </c>
      <c r="D34" s="9" t="s">
        <v>86</v>
      </c>
      <c r="E34" s="10" t="s">
        <v>87</v>
      </c>
      <c r="F34" s="10"/>
      <c r="G34" s="9" t="s">
        <v>88</v>
      </c>
      <c r="H34" s="9">
        <v>2</v>
      </c>
      <c r="I34" s="10">
        <v>2</v>
      </c>
      <c r="J34" s="9"/>
      <c r="K34" s="33"/>
      <c r="L34" s="33"/>
      <c r="M34" s="33"/>
      <c r="N34" s="33"/>
      <c r="O34" s="33"/>
      <c r="P34" s="33"/>
      <c r="Q34" s="33"/>
      <c r="R34" s="33"/>
      <c r="S34" s="33"/>
    </row>
    <row r="35" s="1" customFormat="1" ht="26" spans="1:19">
      <c r="A35" s="9"/>
      <c r="B35" s="23"/>
      <c r="C35" s="9" t="s">
        <v>85</v>
      </c>
      <c r="D35" s="9" t="s">
        <v>89</v>
      </c>
      <c r="E35" s="10" t="s">
        <v>90</v>
      </c>
      <c r="F35" s="10"/>
      <c r="G35" s="9" t="s">
        <v>91</v>
      </c>
      <c r="H35" s="9">
        <v>3</v>
      </c>
      <c r="I35" s="10">
        <v>3</v>
      </c>
      <c r="J35" s="9"/>
      <c r="K35" s="33"/>
      <c r="L35" s="33"/>
      <c r="M35" s="33"/>
      <c r="N35" s="33"/>
      <c r="O35" s="33"/>
      <c r="P35" s="33"/>
      <c r="Q35" s="33"/>
      <c r="R35" s="33"/>
      <c r="S35" s="33"/>
    </row>
    <row r="36" s="1" customFormat="1" spans="1:19">
      <c r="A36" s="9"/>
      <c r="B36" s="23"/>
      <c r="C36" s="9" t="s">
        <v>85</v>
      </c>
      <c r="D36" s="9" t="s">
        <v>92</v>
      </c>
      <c r="E36" s="10" t="s">
        <v>93</v>
      </c>
      <c r="F36" s="10"/>
      <c r="G36" s="9" t="s">
        <v>94</v>
      </c>
      <c r="H36" s="9">
        <v>3</v>
      </c>
      <c r="I36" s="10">
        <v>3</v>
      </c>
      <c r="J36" s="9"/>
      <c r="K36" s="33"/>
      <c r="L36" s="33"/>
      <c r="M36" s="33"/>
      <c r="N36" s="33"/>
      <c r="O36" s="33"/>
      <c r="P36" s="33"/>
      <c r="Q36" s="33"/>
      <c r="R36" s="33"/>
      <c r="S36" s="33"/>
    </row>
    <row r="37" s="1" customFormat="1" ht="169" spans="1:19">
      <c r="A37" s="9"/>
      <c r="B37" s="23"/>
      <c r="C37" s="9" t="s">
        <v>85</v>
      </c>
      <c r="D37" s="9" t="s">
        <v>95</v>
      </c>
      <c r="E37" s="10" t="s">
        <v>96</v>
      </c>
      <c r="F37" s="10"/>
      <c r="G37" s="9" t="s">
        <v>97</v>
      </c>
      <c r="H37" s="9">
        <v>2</v>
      </c>
      <c r="I37" s="10">
        <v>2</v>
      </c>
      <c r="J37" s="9"/>
      <c r="K37" s="33"/>
      <c r="L37" s="33"/>
      <c r="M37" s="33"/>
      <c r="N37" s="33"/>
      <c r="O37" s="33"/>
      <c r="P37" s="33"/>
      <c r="Q37" s="33"/>
      <c r="R37" s="33"/>
      <c r="S37" s="33"/>
    </row>
    <row r="38" s="1" customFormat="1" ht="52" spans="1:19">
      <c r="A38" s="9"/>
      <c r="B38" s="24" t="s">
        <v>98</v>
      </c>
      <c r="C38" s="9" t="s">
        <v>99</v>
      </c>
      <c r="D38" s="9" t="s">
        <v>100</v>
      </c>
      <c r="E38" s="25" t="s">
        <v>74</v>
      </c>
      <c r="F38" s="9"/>
      <c r="G38" s="9" t="s">
        <v>74</v>
      </c>
      <c r="H38" s="9">
        <v>8</v>
      </c>
      <c r="I38" s="9">
        <v>7.2</v>
      </c>
      <c r="J38" s="9" t="s">
        <v>101</v>
      </c>
      <c r="K38" s="33"/>
      <c r="L38" s="33"/>
      <c r="M38" s="33"/>
      <c r="N38" s="33"/>
      <c r="O38" s="33"/>
      <c r="P38" s="33"/>
      <c r="Q38" s="33"/>
      <c r="R38" s="33"/>
      <c r="S38" s="33"/>
    </row>
    <row r="39" s="1" customFormat="1" ht="52" spans="1:19">
      <c r="A39" s="9"/>
      <c r="B39" s="24"/>
      <c r="C39" s="9" t="s">
        <v>102</v>
      </c>
      <c r="D39" s="9" t="s">
        <v>103</v>
      </c>
      <c r="E39" s="25" t="s">
        <v>74</v>
      </c>
      <c r="F39" s="9"/>
      <c r="G39" s="9" t="s">
        <v>74</v>
      </c>
      <c r="H39" s="9">
        <v>8</v>
      </c>
      <c r="I39" s="9">
        <v>7.2</v>
      </c>
      <c r="J39" s="9" t="s">
        <v>101</v>
      </c>
      <c r="K39" s="33"/>
      <c r="L39" s="33"/>
      <c r="M39" s="33"/>
      <c r="N39" s="33"/>
      <c r="O39" s="33"/>
      <c r="P39" s="33"/>
      <c r="Q39" s="33"/>
      <c r="R39" s="33"/>
      <c r="S39" s="33"/>
    </row>
    <row r="40" s="1" customFormat="1" ht="52" spans="1:19">
      <c r="A40" s="9"/>
      <c r="B40" s="24"/>
      <c r="C40" s="9" t="s">
        <v>104</v>
      </c>
      <c r="D40" s="9" t="s">
        <v>105</v>
      </c>
      <c r="E40" s="25" t="s">
        <v>74</v>
      </c>
      <c r="F40" s="9"/>
      <c r="G40" s="9" t="s">
        <v>74</v>
      </c>
      <c r="H40" s="9">
        <v>7</v>
      </c>
      <c r="I40" s="9">
        <v>6.3</v>
      </c>
      <c r="J40" s="9" t="s">
        <v>101</v>
      </c>
      <c r="K40" s="33"/>
      <c r="L40" s="33"/>
      <c r="M40" s="33"/>
      <c r="N40" s="33"/>
      <c r="O40" s="33"/>
      <c r="P40" s="33"/>
      <c r="Q40" s="33"/>
      <c r="R40" s="33"/>
      <c r="S40" s="33"/>
    </row>
    <row r="41" s="1" customFormat="1" ht="52" spans="1:19">
      <c r="A41" s="9"/>
      <c r="B41" s="24"/>
      <c r="C41" s="9" t="s">
        <v>106</v>
      </c>
      <c r="D41" s="9" t="s">
        <v>107</v>
      </c>
      <c r="E41" s="25" t="s">
        <v>74</v>
      </c>
      <c r="F41" s="9"/>
      <c r="G41" s="9" t="s">
        <v>74</v>
      </c>
      <c r="H41" s="9">
        <v>7</v>
      </c>
      <c r="I41" s="9">
        <v>6.3</v>
      </c>
      <c r="J41" s="9" t="s">
        <v>101</v>
      </c>
      <c r="K41" s="33"/>
      <c r="L41" s="33"/>
      <c r="M41" s="33"/>
      <c r="N41" s="33"/>
      <c r="O41" s="33"/>
      <c r="P41" s="33"/>
      <c r="Q41" s="33"/>
      <c r="R41" s="33"/>
      <c r="S41" s="33"/>
    </row>
    <row r="42" s="1" customFormat="1" ht="52" spans="1:19">
      <c r="A42" s="9"/>
      <c r="B42" s="23" t="s">
        <v>108</v>
      </c>
      <c r="C42" s="9" t="s">
        <v>109</v>
      </c>
      <c r="D42" s="9" t="s">
        <v>110</v>
      </c>
      <c r="E42" s="25" t="s">
        <v>74</v>
      </c>
      <c r="F42" s="9"/>
      <c r="G42" s="9" t="s">
        <v>74</v>
      </c>
      <c r="H42" s="9">
        <v>5</v>
      </c>
      <c r="I42" s="9">
        <v>4.5</v>
      </c>
      <c r="J42" s="9" t="s">
        <v>101</v>
      </c>
      <c r="K42" s="33"/>
      <c r="L42" s="33"/>
      <c r="M42" s="33"/>
      <c r="N42" s="33"/>
      <c r="O42" s="33"/>
      <c r="P42" s="33"/>
      <c r="Q42" s="33"/>
      <c r="R42" s="33"/>
      <c r="S42" s="33"/>
    </row>
    <row r="43" s="1" customFormat="1" ht="52" spans="1:19">
      <c r="A43" s="9"/>
      <c r="B43" s="26"/>
      <c r="C43" s="9" t="s">
        <v>109</v>
      </c>
      <c r="D43" s="9" t="s">
        <v>111</v>
      </c>
      <c r="E43" s="25" t="s">
        <v>74</v>
      </c>
      <c r="F43" s="9"/>
      <c r="G43" s="9" t="s">
        <v>74</v>
      </c>
      <c r="H43" s="9">
        <v>5</v>
      </c>
      <c r="I43" s="9">
        <v>4.5</v>
      </c>
      <c r="J43" s="9" t="s">
        <v>101</v>
      </c>
      <c r="K43" s="33"/>
      <c r="L43" s="33"/>
      <c r="M43" s="33"/>
      <c r="N43" s="33"/>
      <c r="O43" s="33"/>
      <c r="P43" s="33"/>
      <c r="Q43" s="33"/>
      <c r="R43" s="33"/>
      <c r="S43" s="33"/>
    </row>
    <row r="44" s="1" customFormat="1" ht="27" customHeight="1" spans="1:19">
      <c r="A44" s="18" t="s">
        <v>112</v>
      </c>
      <c r="B44" s="27"/>
      <c r="C44" s="27"/>
      <c r="D44" s="27"/>
      <c r="E44" s="27"/>
      <c r="F44" s="27"/>
      <c r="G44" s="28"/>
      <c r="H44" s="14">
        <f>SUM(H13:H43)+H6</f>
        <v>100</v>
      </c>
      <c r="I44" s="35">
        <f>ROUND(SUM(I13:I43)+J6,2)</f>
        <v>95.69</v>
      </c>
      <c r="J44" s="36"/>
      <c r="K44" s="33"/>
      <c r="L44" s="33"/>
      <c r="M44" s="33"/>
      <c r="N44" s="33"/>
      <c r="O44" s="33"/>
      <c r="P44" s="33"/>
      <c r="Q44" s="33"/>
      <c r="R44" s="33"/>
      <c r="S44" s="33"/>
    </row>
    <row r="45" s="1" customFormat="1" ht="123" customHeight="1" spans="1:19">
      <c r="A45" s="29" t="s">
        <v>113</v>
      </c>
      <c r="B45" s="11"/>
      <c r="C45" s="11"/>
      <c r="D45" s="11"/>
      <c r="E45" s="11"/>
      <c r="F45" s="11"/>
      <c r="G45" s="11"/>
      <c r="H45" s="11"/>
      <c r="I45" s="11"/>
      <c r="J45" s="11"/>
      <c r="K45" s="33"/>
      <c r="L45" s="33"/>
      <c r="M45" s="33"/>
      <c r="N45" s="33"/>
      <c r="O45" s="33"/>
      <c r="P45" s="33"/>
      <c r="Q45" s="33"/>
      <c r="R45" s="33"/>
      <c r="S45" s="33"/>
    </row>
    <row r="46" ht="14.25" customHeight="1" spans="1:10">
      <c r="A46" s="30"/>
      <c r="B46" s="31"/>
      <c r="C46" s="31"/>
      <c r="D46" s="31"/>
      <c r="E46" s="31"/>
      <c r="F46" s="31"/>
      <c r="G46" s="31"/>
      <c r="H46" s="31"/>
      <c r="I46" s="31"/>
      <c r="J46" s="31"/>
    </row>
    <row r="48" ht="17.5" spans="7:7">
      <c r="G48" s="32"/>
    </row>
  </sheetData>
  <mergeCells count="5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A44:G44"/>
    <mergeCell ref="A45:J45"/>
    <mergeCell ref="A46:J46"/>
    <mergeCell ref="A10:A11"/>
    <mergeCell ref="A12:A43"/>
    <mergeCell ref="B13:B33"/>
    <mergeCell ref="B34:B37"/>
    <mergeCell ref="B38:B41"/>
    <mergeCell ref="B42:B43"/>
    <mergeCell ref="A5:C9"/>
  </mergeCells>
  <pageMargins left="0.75" right="0.75" top="1" bottom="1" header="0.5" footer="0.5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2025-02-14T17:31:00Z</dcterms:created>
  <dcterms:modified xsi:type="dcterms:W3CDTF">2025-08-25T09:07:37Z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B9211A197F8B4B8FA0F8306451719FD3_13</vt:lpwstr>
  </property>
  <property fmtid="{D5CDD505-2E9C-101B-9397-08002B2CF9AE}" pid="3" name="KSOProductBuildVer">
    <vt:lpwstr>2052-12.1.0.21915</vt:lpwstr>
  </property>
</Properties>
</file>