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5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<sst xmlns="http://schemas.openxmlformats.org/spreadsheetml/2006/main" count="93" uniqueCount="80">
  <si>
    <t>项目支出绩效自评表</t>
  </si>
  <si>
    <t>（2024年度）</t>
  </si>
  <si>
    <t>项目名称</t>
  </si>
  <si>
    <t>林业植物检疫检验和公园服务提升</t>
  </si>
  <si>
    <t>主管部门</t>
  </si>
  <si>
    <t>北京市园林绿化局</t>
  </si>
  <si>
    <t>实施单位</t>
  </si>
  <si>
    <t>北京市园林绿化资源保护中心（北京市园林绿化局审批服务中心）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</si>
  <si>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</si>
  <si>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</si>
  <si>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</si>
  <si>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</si>
  <si>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</si>
  <si>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</si>
  <si>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</si>
  <si>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</si>
  <si>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</si>
  <si>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</si>
  <si>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</si>
  <si>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</si>
  <si>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</si>
  <si>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</si>
  <si>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</si>
  <si>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有害生物调查，掌握扶桑绵粉蚧和苹果绵蚜在北京发生危害情况。检疫性有害生物防控技术培训100人次，提升从业人员防控意识和水平。培训森林植物检疫员100人次，对法规政策、检疫审批流程和检疫对象识别等内容进行培训。准确判定从国外引进苗木种类，指导精准监管和灾害防范。对国家投资或国家投资为主的造林项目的种子和苗木使用情况进行林草种苗质量抽查、检测。抽查、检测从国外引种试种种子的质量，评估引种种子质量情况。对全市50家开放共享公园情况进行梳理。</t>
  </si>
  <si>
    <t>通过有害生物调查，掌握扶桑绵粉蚧和苹果绵蚜在北京发生危害情况。检疫性有害生物防控技术培训218人次，提升从业人员防控意识和水平。培训森林植物检疫员106人次，对法规政策、检疫审批流程和检疫对象识别等内容进行培训。准确判定从国外引进苗木种类，指导精准监管和灾害防范。对国家投资或国家投资为主的造林项目的种子和苗木使用情况进行林草种苗质量抽查、检测。抽查、检测从国外引种试种种子的质量，评估引种种子质量情况。对全市50家开放共享公园情况进行梳理。</t>
  </si>
  <si>
    <t>绩效指标</t>
  </si>
  <si>
    <t>一级指标</t>
  </si>
  <si>
    <t>二级指标</t>
  </si>
  <si>
    <t>三级指标</t>
  </si>
  <si>
    <t>年度指标值</t>
  </si>
  <si>
    <t>实际完成值</t>
  </si>
  <si>
    <t>偏差原因分析及改进
措施</t>
  </si>
  <si>
    <t>产出指标</t>
  </si>
  <si>
    <t>数量指标</t>
  </si>
  <si>
    <t>组织培训班</t>
  </si>
  <si>
    <t>≥200人次</t>
  </si>
  <si>
    <t>218人次</t>
  </si>
  <si>
    <t>检疫性危险性有害生物调查</t>
  </si>
  <si>
    <t>17点</t>
  </si>
  <si>
    <t>23点</t>
  </si>
  <si>
    <t>北京公园绿地开放共享现场活动</t>
  </si>
  <si>
    <t>5场</t>
  </si>
  <si>
    <t>6场</t>
  </si>
  <si>
    <t>从国外引进苗木植物种类识别判定</t>
  </si>
  <si>
    <t>500批次</t>
  </si>
  <si>
    <t>520批次</t>
  </si>
  <si>
    <t>质量指标</t>
  </si>
  <si>
    <t>北京公园绿地开放共享高质量发展服务提升通过验收</t>
  </si>
  <si>
    <t>完成北京市林草种苗质量抽检任务</t>
  </si>
  <si>
    <t>优</t>
  </si>
  <si>
    <t>检疫性危险性有害生物调查验收合格率</t>
  </si>
  <si>
    <t>时效指标</t>
  </si>
  <si>
    <t>项目完成时间</t>
  </si>
  <si>
    <t>≤12月</t>
  </si>
  <si>
    <t>12月</t>
  </si>
  <si>
    <t>完成项目进度的80%以上</t>
  </si>
  <si>
    <t>≤10月</t>
  </si>
  <si>
    <t>10月</t>
  </si>
  <si>
    <t>成本指标</t>
  </si>
  <si>
    <t>经济成本指标</t>
  </si>
  <si>
    <t>林业植物检疫检验</t>
  </si>
  <si>
    <t>≤113.04万元</t>
  </si>
  <si>
    <t>82.6652万元</t>
  </si>
  <si>
    <t>因调整专家费使用结构和项目三方比价等原因资金结余</t>
  </si>
  <si>
    <t>公园服务提升</t>
  </si>
  <si>
    <t>≤58.4万元</t>
  </si>
  <si>
    <t>48.11万元</t>
  </si>
  <si>
    <t>效益指标</t>
  </si>
  <si>
    <t>社会效益指标</t>
  </si>
  <si>
    <t>通过项目实施，有助于完善首都林业有害生物防治检疫体系，对于全市公园绿地开放共享发挥指导意义，进一步推进首都园林绿化高质量发展</t>
  </si>
  <si>
    <t>优，为实现种苗产地检疫率100%以及完成引进植物检疫审批2213件提供辅助支撑</t>
  </si>
  <si>
    <t>生态效益指标</t>
  </si>
  <si>
    <t>通过项目实施，有助于提高林业有害生物防治检疫工作的质量和水平，更好的保护首都生态安全、生物安全；对于全市公园绿地开放共享高质量发展具有促进作用</t>
  </si>
  <si>
    <t>优，全市未发生检疫性有害生物疫情</t>
  </si>
  <si>
    <t>满意度指标</t>
  </si>
  <si>
    <t>服务对象满意度指标</t>
  </si>
  <si>
    <t>区防治检疫部门对项目成果指导实际工作成效的满意度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</si>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</sst>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_ * #,##0.000000_ ;_ * \-#,##0.000000_ ;_ * &quot;-&quot;??.0000_ ;_ @_ "/>
    <numFmt numFmtId="178" formatCode="0.000000_ "/>
    <numFmt numFmtId="179" formatCode="0_);[Red]\(0\)"/>
    <numFmt numFmtId="180" formatCode="#,##0.00_ "/>
    <numFmt numFmtId="181" formatCode="0.00_);[Red]\(0.00\)"/>
  </numFmts>
  <fonts count="28">
    <font>
      <sz val="11"/>
      <color theme="1"/>
      <name val="宋体"/>
      <charset val="134"/>
      <scheme val="minor"/>
    </font>
    <font>
      <sz val="12"/>
      <name val="仿宋_GB2312"/>
      <charset val="134"/>
    </font>
    <font>
      <sz val="12"/>
      <name val="宋体"/>
      <charset val="134"/>
    </font>
    <font>
      <sz val="12"/>
      <color rgb="FFFF0000"/>
      <name val="宋体"/>
      <charset val="134"/>
    </font>
    <font>
      <sz val="10"/>
      <name val="宋体"/>
      <charset val="134"/>
    </font>
    <font>
      <sz val="14"/>
      <name val="宋体"/>
      <charset val="134"/>
    </font>
    <font>
      <sz val="10"/>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4" borderId="10" applyNumberFormat="0" applyAlignment="0" applyProtection="0">
      <alignment vertical="center"/>
    </xf>
    <xf numFmtId="0" fontId="18" fillId="5" borderId="11" applyNumberFormat="0" applyAlignment="0" applyProtection="0">
      <alignment vertical="center"/>
    </xf>
    <xf numFmtId="0" fontId="19" fillId="5" borderId="10" applyNumberFormat="0" applyAlignment="0" applyProtection="0">
      <alignment vertical="center"/>
    </xf>
    <xf numFmtId="0" fontId="20" fillId="6"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7">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lignment vertical="center"/>
    </xf>
    <xf numFmtId="0" fontId="4" fillId="2" borderId="0" xfId="0" applyFont="1" applyFill="1" applyAlignment="1">
      <alignment vertical="center" wrapText="1"/>
    </xf>
    <xf numFmtId="0" fontId="5" fillId="2" borderId="0" xfId="0" applyFont="1" applyFill="1" applyAlignment="1">
      <alignment horizontal="center" vertical="center" wrapText="1"/>
    </xf>
    <xf numFmtId="0" fontId="6" fillId="2" borderId="0" xfId="0" applyFont="1" applyFill="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lignment vertical="center"/>
    </xf>
    <xf numFmtId="176" fontId="6" fillId="2" borderId="1" xfId="0" applyNumberFormat="1" applyFont="1" applyFill="1" applyBorder="1" applyAlignment="1">
      <alignment horizontal="right" vertical="center"/>
    </xf>
    <xf numFmtId="177" fontId="6" fillId="0" borderId="1" xfId="0" applyNumberFormat="1" applyFont="1" applyBorder="1" applyAlignment="1">
      <alignment horizontal="right" vertical="center" wrapText="1"/>
    </xf>
    <xf numFmtId="178" fontId="6" fillId="0" borderId="1" xfId="0" applyNumberFormat="1" applyFont="1" applyBorder="1" applyAlignment="1">
      <alignment horizontal="right" vertical="center"/>
    </xf>
    <xf numFmtId="179" fontId="6" fillId="2" borderId="1" xfId="0" applyNumberFormat="1" applyFont="1" applyFill="1" applyBorder="1" applyAlignment="1">
      <alignment horizontal="center" vertical="center"/>
    </xf>
    <xf numFmtId="0" fontId="6" fillId="2" borderId="1" xfId="0" applyFont="1" applyFill="1" applyBorder="1" applyAlignment="1">
      <alignment horizontal="left" vertical="center" wrapText="1"/>
    </xf>
    <xf numFmtId="176" fontId="6" fillId="2" borderId="1" xfId="0" applyNumberFormat="1" applyFont="1" applyFill="1" applyBorder="1" applyAlignment="1">
      <alignment horizontal="center" vertical="center"/>
    </xf>
    <xf numFmtId="0" fontId="6" fillId="2" borderId="1" xfId="0" applyFont="1" applyFill="1" applyBorder="1" applyAlignment="1">
      <alignment horizontal="left" vertical="center"/>
    </xf>
    <xf numFmtId="0" fontId="6"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9" fontId="6" fillId="0" borderId="1" xfId="0" applyNumberFormat="1" applyFont="1" applyBorder="1" applyAlignment="1">
      <alignment horizontal="center" vertical="center"/>
    </xf>
    <xf numFmtId="9" fontId="6" fillId="2" borderId="1" xfId="0" applyNumberFormat="1" applyFont="1" applyFill="1" applyBorder="1" applyAlignment="1">
      <alignment horizontal="center" vertical="center"/>
    </xf>
    <xf numFmtId="0" fontId="6" fillId="2" borderId="4"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9" fontId="6" fillId="2" borderId="4" xfId="0" applyNumberFormat="1" applyFont="1" applyFill="1" applyBorder="1" applyAlignment="1">
      <alignment horizontal="center" vertical="center"/>
    </xf>
    <xf numFmtId="9" fontId="6" fillId="2" borderId="1" xfId="0" applyNumberFormat="1" applyFont="1" applyFill="1" applyBorder="1" applyAlignment="1">
      <alignment horizontal="center" vertical="center" wrapText="1"/>
    </xf>
    <xf numFmtId="9" fontId="6" fillId="2" borderId="5" xfId="0" applyNumberFormat="1"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5" fillId="2" borderId="0" xfId="0" applyFont="1" applyFill="1">
      <alignment vertical="center"/>
    </xf>
    <xf numFmtId="0" fontId="8" fillId="2" borderId="0" xfId="0" applyFont="1" applyFill="1" applyAlignment="1">
      <alignment horizontal="center" vertical="center"/>
    </xf>
    <xf numFmtId="0" fontId="8" fillId="2" borderId="0" xfId="0" applyFont="1" applyFill="1">
      <alignment vertical="center"/>
    </xf>
    <xf numFmtId="10" fontId="6" fillId="2" borderId="1" xfId="0" applyNumberFormat="1" applyFont="1" applyFill="1" applyBorder="1" applyAlignment="1">
      <alignment horizontal="center" vertical="center"/>
    </xf>
    <xf numFmtId="180" fontId="6" fillId="2" borderId="1" xfId="0" applyNumberFormat="1" applyFont="1" applyFill="1" applyBorder="1" applyAlignment="1">
      <alignment horizontal="center" vertical="center" wrapText="1"/>
    </xf>
    <xf numFmtId="0" fontId="8" fillId="2" borderId="0" xfId="0" applyFont="1" applyFill="1" applyAlignment="1">
      <alignment vertical="center" wrapText="1"/>
    </xf>
    <xf numFmtId="0" fontId="8" fillId="2" borderId="0" xfId="0" applyFont="1" applyFill="1" applyAlignment="1">
      <alignment horizontal="left" vertical="center" wrapText="1"/>
    </xf>
    <xf numFmtId="181" fontId="6" fillId="2" borderId="1" xfId="0" applyNumberFormat="1" applyFont="1" applyFill="1" applyBorder="1" applyAlignment="1">
      <alignment horizontal="center" vertical="center"/>
    </xf>
    <xf numFmtId="180" fontId="6" fillId="2"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tabSelected="1" workbookViewId="0">
      <selection activeCell="A5" sqref="$A5:$XFD5"/>
    </sheetView>
  </sheetViews>
  <sheetFormatPr defaultColWidth="10" defaultRowHeight="15"/>
  <cols>
    <col min="1" max="1" width="4.09090909090909" style="2" customWidth="1"/>
    <col min="2" max="2" width="10.7818181818182" style="3" customWidth="1"/>
    <col min="3" max="3" width="16.7818181818182" style="3" customWidth="1"/>
    <col min="4" max="4" width="17.7818181818182" style="4" customWidth="1"/>
    <col min="5" max="5" width="13" style="4" customWidth="1"/>
    <col min="6" max="6" width="14.1090909090909" style="4" customWidth="1"/>
    <col min="7" max="7" width="13" style="3" customWidth="1"/>
    <col min="8" max="8" width="5.66363636363636" style="3" customWidth="1"/>
    <col min="9" max="9" width="7.66363636363636" style="3" customWidth="1"/>
    <col min="10" max="10" width="20.7818181818182" style="3" customWidth="1"/>
    <col min="11" max="11" width="37.2181818181818" style="5" customWidth="1"/>
    <col min="12" max="12" width="16.1818181818182" style="6" customWidth="1"/>
    <col min="13" max="13" width="17" style="6" customWidth="1"/>
    <col min="14" max="16384" width="10" style="3"/>
  </cols>
  <sheetData>
    <row r="1" ht="22" customHeight="1" spans="1:10">
      <c r="A1" s="7" t="s">
        <v>0</v>
      </c>
      <c r="B1" s="7"/>
      <c r="C1" s="7"/>
      <c r="D1" s="7"/>
      <c r="E1" s="7"/>
      <c r="F1" s="7"/>
      <c r="G1" s="7"/>
      <c r="H1" s="7"/>
      <c r="I1" s="7"/>
      <c r="J1" s="7"/>
    </row>
    <row r="2" ht="22" customHeight="1" spans="1:10">
      <c r="A2" s="8" t="s">
        <v>1</v>
      </c>
      <c r="B2" s="8"/>
      <c r="C2" s="8"/>
      <c r="D2" s="8"/>
      <c r="E2" s="8"/>
      <c r="F2" s="8"/>
      <c r="G2" s="8"/>
      <c r="H2" s="8"/>
      <c r="I2" s="8"/>
      <c r="J2" s="8"/>
    </row>
    <row r="3" s="1" customFormat="1" ht="24" customHeight="1" spans="1:11">
      <c r="A3" s="9" t="s">
        <v>2</v>
      </c>
      <c r="B3" s="10"/>
      <c r="C3" s="10"/>
      <c r="D3" s="10" t="s">
        <v>3</v>
      </c>
      <c r="E3" s="10"/>
      <c r="F3" s="10"/>
      <c r="G3" s="10"/>
      <c r="H3" s="10"/>
      <c r="I3" s="10"/>
      <c r="J3" s="10"/>
      <c r="K3" s="39"/>
    </row>
    <row r="4" s="1" customFormat="1" ht="24" customHeight="1" spans="1:11">
      <c r="A4" s="9" t="s">
        <v>4</v>
      </c>
      <c r="B4" s="10"/>
      <c r="C4" s="10"/>
      <c r="D4" s="9" t="s">
        <v>5</v>
      </c>
      <c r="E4" s="9"/>
      <c r="F4" s="9"/>
      <c r="G4" s="10" t="s">
        <v>6</v>
      </c>
      <c r="H4" s="9" t="s">
        <v>7</v>
      </c>
      <c r="I4" s="9"/>
      <c r="J4" s="9"/>
      <c r="K4" s="40"/>
    </row>
    <row r="5" s="1" customFormat="1" ht="24" customHeight="1" spans="1:11">
      <c r="A5" s="9" t="s">
        <v>8</v>
      </c>
      <c r="B5" s="9"/>
      <c r="C5" s="9"/>
      <c r="D5" s="10"/>
      <c r="E5" s="9" t="s">
        <v>9</v>
      </c>
      <c r="F5" s="9" t="s">
        <v>10</v>
      </c>
      <c r="G5" s="9" t="s">
        <v>11</v>
      </c>
      <c r="H5" s="9" t="s">
        <v>12</v>
      </c>
      <c r="I5" s="9" t="s">
        <v>13</v>
      </c>
      <c r="J5" s="10" t="s">
        <v>14</v>
      </c>
      <c r="K5" s="40"/>
    </row>
    <row r="6" s="1" customFormat="1" ht="24" customHeight="1" spans="1:11">
      <c r="A6" s="9"/>
      <c r="B6" s="9"/>
      <c r="C6" s="9"/>
      <c r="D6" s="11" t="s">
        <v>15</v>
      </c>
      <c r="E6" s="12">
        <v>131.465</v>
      </c>
      <c r="F6" s="13">
        <v>131.465</v>
      </c>
      <c r="G6" s="14">
        <v>130.7752</v>
      </c>
      <c r="H6" s="15">
        <v>10</v>
      </c>
      <c r="I6" s="41">
        <f>G6/F6</f>
        <v>0.994752976077283</v>
      </c>
      <c r="J6" s="42">
        <f>ROUND(H6*I6,2)</f>
        <v>9.95</v>
      </c>
      <c r="K6" s="40"/>
    </row>
    <row r="7" s="1" customFormat="1" ht="24" customHeight="1" spans="1:11">
      <c r="A7" s="9"/>
      <c r="B7" s="9"/>
      <c r="C7" s="9"/>
      <c r="D7" s="16" t="s">
        <v>16</v>
      </c>
      <c r="E7" s="12">
        <v>131.465</v>
      </c>
      <c r="F7" s="13">
        <v>131.465</v>
      </c>
      <c r="G7" s="14">
        <v>130.7752</v>
      </c>
      <c r="H7" s="15" t="s">
        <v>17</v>
      </c>
      <c r="I7" s="41">
        <f>G7/F7</f>
        <v>0.994752976077283</v>
      </c>
      <c r="J7" s="15" t="s">
        <v>17</v>
      </c>
      <c r="K7" s="40"/>
    </row>
    <row r="8" s="1" customFormat="1" ht="24" customHeight="1" spans="1:11">
      <c r="A8" s="9"/>
      <c r="B8" s="9"/>
      <c r="C8" s="9"/>
      <c r="D8" s="16" t="s">
        <v>18</v>
      </c>
      <c r="E8" s="17"/>
      <c r="F8" s="17"/>
      <c r="G8" s="17"/>
      <c r="H8" s="15"/>
      <c r="I8" s="41"/>
      <c r="J8" s="42"/>
      <c r="K8" s="40"/>
    </row>
    <row r="9" s="1" customFormat="1" ht="24" customHeight="1" spans="1:11">
      <c r="A9" s="9"/>
      <c r="B9" s="9"/>
      <c r="C9" s="9"/>
      <c r="D9" s="18" t="s">
        <v>19</v>
      </c>
      <c r="E9" s="17"/>
      <c r="F9" s="17"/>
      <c r="G9" s="17"/>
      <c r="H9" s="10"/>
      <c r="I9" s="41"/>
      <c r="J9" s="42"/>
      <c r="K9" s="40"/>
    </row>
    <row r="10" s="1" customFormat="1" ht="24" customHeight="1" spans="1:11">
      <c r="A10" s="9" t="s">
        <v>20</v>
      </c>
      <c r="B10" s="9" t="s">
        <v>21</v>
      </c>
      <c r="C10" s="9"/>
      <c r="D10" s="9"/>
      <c r="E10" s="9"/>
      <c r="F10" s="9"/>
      <c r="G10" s="9" t="s">
        <v>22</v>
      </c>
      <c r="H10" s="9"/>
      <c r="I10" s="9"/>
      <c r="J10" s="9"/>
      <c r="K10" s="40"/>
    </row>
    <row r="11" s="1" customFormat="1" ht="130" customHeight="1" spans="1:11">
      <c r="A11" s="9"/>
      <c r="B11" s="16" t="s">
        <v>23</v>
      </c>
      <c r="C11" s="16"/>
      <c r="D11" s="16"/>
      <c r="E11" s="16"/>
      <c r="F11" s="16"/>
      <c r="G11" s="16" t="s">
        <v>24</v>
      </c>
      <c r="H11" s="16"/>
      <c r="I11" s="16"/>
      <c r="J11" s="16"/>
      <c r="K11" s="43"/>
    </row>
    <row r="12" s="1" customFormat="1" ht="34" customHeight="1" spans="1:11">
      <c r="A12" s="9" t="s">
        <v>25</v>
      </c>
      <c r="B12" s="9" t="s">
        <v>26</v>
      </c>
      <c r="C12" s="10" t="s">
        <v>27</v>
      </c>
      <c r="D12" s="19" t="s">
        <v>28</v>
      </c>
      <c r="E12" s="20" t="s">
        <v>29</v>
      </c>
      <c r="F12" s="21"/>
      <c r="G12" s="9" t="s">
        <v>30</v>
      </c>
      <c r="H12" s="9" t="s">
        <v>12</v>
      </c>
      <c r="I12" s="9" t="s">
        <v>14</v>
      </c>
      <c r="J12" s="9" t="s">
        <v>31</v>
      </c>
      <c r="K12" s="40"/>
    </row>
    <row r="13" s="1" customFormat="1" spans="1:11">
      <c r="A13" s="9"/>
      <c r="B13" s="9" t="s">
        <v>32</v>
      </c>
      <c r="C13" s="22" t="s">
        <v>33</v>
      </c>
      <c r="D13" s="22" t="s">
        <v>34</v>
      </c>
      <c r="E13" s="23" t="s">
        <v>35</v>
      </c>
      <c r="F13" s="23"/>
      <c r="G13" s="10" t="s">
        <v>36</v>
      </c>
      <c r="H13" s="9">
        <v>6</v>
      </c>
      <c r="I13" s="10">
        <v>6</v>
      </c>
      <c r="J13" s="9"/>
      <c r="K13" s="40"/>
    </row>
    <row r="14" s="1" customFormat="1" ht="26" spans="1:11">
      <c r="A14" s="9"/>
      <c r="B14" s="9"/>
      <c r="C14" s="22" t="s">
        <v>33</v>
      </c>
      <c r="D14" s="22" t="s">
        <v>37</v>
      </c>
      <c r="E14" s="23" t="s">
        <v>38</v>
      </c>
      <c r="F14" s="23"/>
      <c r="G14" s="10" t="s">
        <v>39</v>
      </c>
      <c r="H14" s="9">
        <v>6</v>
      </c>
      <c r="I14" s="10">
        <v>6</v>
      </c>
      <c r="J14" s="9"/>
      <c r="K14" s="40"/>
    </row>
    <row r="15" s="1" customFormat="1" ht="26" spans="1:11">
      <c r="A15" s="9"/>
      <c r="B15" s="9"/>
      <c r="C15" s="22" t="s">
        <v>33</v>
      </c>
      <c r="D15" s="22" t="s">
        <v>40</v>
      </c>
      <c r="E15" s="23" t="s">
        <v>41</v>
      </c>
      <c r="F15" s="23"/>
      <c r="G15" s="10" t="s">
        <v>42</v>
      </c>
      <c r="H15" s="9">
        <v>6</v>
      </c>
      <c r="I15" s="10">
        <v>6</v>
      </c>
      <c r="J15" s="9"/>
      <c r="K15" s="40"/>
    </row>
    <row r="16" s="1" customFormat="1" ht="26" spans="1:11">
      <c r="A16" s="9"/>
      <c r="B16" s="9"/>
      <c r="C16" s="22" t="s">
        <v>33</v>
      </c>
      <c r="D16" s="22" t="s">
        <v>43</v>
      </c>
      <c r="E16" s="23" t="s">
        <v>44</v>
      </c>
      <c r="F16" s="23"/>
      <c r="G16" s="10" t="s">
        <v>45</v>
      </c>
      <c r="H16" s="9">
        <v>6</v>
      </c>
      <c r="I16" s="10">
        <v>6</v>
      </c>
      <c r="J16" s="9"/>
      <c r="K16" s="40"/>
    </row>
    <row r="17" s="1" customFormat="1" ht="39" spans="1:11">
      <c r="A17" s="9"/>
      <c r="B17" s="9"/>
      <c r="C17" s="22" t="s">
        <v>46</v>
      </c>
      <c r="D17" s="22" t="s">
        <v>47</v>
      </c>
      <c r="E17" s="24">
        <v>1</v>
      </c>
      <c r="F17" s="23"/>
      <c r="G17" s="25">
        <v>1</v>
      </c>
      <c r="H17" s="9">
        <v>5</v>
      </c>
      <c r="I17" s="10">
        <v>5</v>
      </c>
      <c r="J17" s="9"/>
      <c r="K17" s="40"/>
    </row>
    <row r="18" s="1" customFormat="1" ht="26" spans="1:11">
      <c r="A18" s="9"/>
      <c r="B18" s="9"/>
      <c r="C18" s="22" t="s">
        <v>46</v>
      </c>
      <c r="D18" s="22" t="s">
        <v>48</v>
      </c>
      <c r="E18" s="23" t="s">
        <v>49</v>
      </c>
      <c r="F18" s="23"/>
      <c r="G18" s="10" t="s">
        <v>49</v>
      </c>
      <c r="H18" s="9">
        <v>5</v>
      </c>
      <c r="I18" s="10">
        <v>5</v>
      </c>
      <c r="J18" s="9"/>
      <c r="K18" s="40"/>
    </row>
    <row r="19" s="1" customFormat="1" ht="26" spans="1:11">
      <c r="A19" s="9"/>
      <c r="B19" s="9"/>
      <c r="C19" s="22" t="s">
        <v>46</v>
      </c>
      <c r="D19" s="22" t="s">
        <v>50</v>
      </c>
      <c r="E19" s="24">
        <v>1</v>
      </c>
      <c r="F19" s="23"/>
      <c r="G19" s="25">
        <v>1</v>
      </c>
      <c r="H19" s="9">
        <v>6</v>
      </c>
      <c r="I19" s="10">
        <v>6</v>
      </c>
      <c r="J19" s="9"/>
      <c r="K19" s="40"/>
    </row>
    <row r="20" s="1" customFormat="1" spans="1:11">
      <c r="A20" s="9"/>
      <c r="B20" s="9"/>
      <c r="C20" s="22" t="s">
        <v>51</v>
      </c>
      <c r="D20" s="22" t="s">
        <v>52</v>
      </c>
      <c r="E20" s="23" t="s">
        <v>53</v>
      </c>
      <c r="F20" s="23"/>
      <c r="G20" s="10" t="s">
        <v>54</v>
      </c>
      <c r="H20" s="9">
        <v>5</v>
      </c>
      <c r="I20" s="10">
        <v>5</v>
      </c>
      <c r="J20" s="9"/>
      <c r="K20" s="40"/>
    </row>
    <row r="21" s="1" customFormat="1" ht="26" spans="1:11">
      <c r="A21" s="9"/>
      <c r="B21" s="9"/>
      <c r="C21" s="22" t="s">
        <v>51</v>
      </c>
      <c r="D21" s="22" t="s">
        <v>55</v>
      </c>
      <c r="E21" s="23" t="s">
        <v>56</v>
      </c>
      <c r="F21" s="23"/>
      <c r="G21" s="10" t="s">
        <v>57</v>
      </c>
      <c r="H21" s="9">
        <v>5</v>
      </c>
      <c r="I21" s="10">
        <v>5</v>
      </c>
      <c r="J21" s="9"/>
      <c r="K21" s="40"/>
    </row>
    <row r="22" s="1" customFormat="1" ht="52" customHeight="1" spans="1:11">
      <c r="A22" s="9"/>
      <c r="B22" s="26" t="s">
        <v>58</v>
      </c>
      <c r="C22" s="22" t="s">
        <v>59</v>
      </c>
      <c r="D22" s="22" t="s">
        <v>60</v>
      </c>
      <c r="E22" s="27" t="s">
        <v>61</v>
      </c>
      <c r="F22" s="27"/>
      <c r="G22" s="28" t="s">
        <v>62</v>
      </c>
      <c r="H22" s="28">
        <v>5</v>
      </c>
      <c r="I22" s="27">
        <v>5</v>
      </c>
      <c r="J22" s="28" t="s">
        <v>63</v>
      </c>
      <c r="K22" s="43"/>
    </row>
    <row r="23" s="1" customFormat="1" ht="45" customHeight="1" spans="1:11">
      <c r="A23" s="9"/>
      <c r="B23" s="29"/>
      <c r="C23" s="22" t="s">
        <v>59</v>
      </c>
      <c r="D23" s="22" t="s">
        <v>64</v>
      </c>
      <c r="E23" s="27" t="s">
        <v>65</v>
      </c>
      <c r="F23" s="27"/>
      <c r="G23" s="28" t="s">
        <v>66</v>
      </c>
      <c r="H23" s="28">
        <v>5</v>
      </c>
      <c r="I23" s="27">
        <v>5</v>
      </c>
      <c r="J23" s="28"/>
      <c r="K23" s="43"/>
    </row>
    <row r="24" s="1" customFormat="1" ht="91" spans="1:11">
      <c r="A24" s="9"/>
      <c r="B24" s="30" t="s">
        <v>67</v>
      </c>
      <c r="C24" s="22" t="s">
        <v>68</v>
      </c>
      <c r="D24" s="22" t="s">
        <v>69</v>
      </c>
      <c r="E24" s="31" t="s">
        <v>49</v>
      </c>
      <c r="F24" s="9"/>
      <c r="G24" s="9" t="s">
        <v>70</v>
      </c>
      <c r="H24" s="9">
        <v>10</v>
      </c>
      <c r="I24" s="9">
        <v>10</v>
      </c>
      <c r="J24" s="9"/>
      <c r="K24" s="44"/>
    </row>
    <row r="25" s="1" customFormat="1" ht="104" spans="1:11">
      <c r="A25" s="9"/>
      <c r="B25" s="32"/>
      <c r="C25" s="22" t="s">
        <v>71</v>
      </c>
      <c r="D25" s="22" t="s">
        <v>72</v>
      </c>
      <c r="E25" s="31" t="s">
        <v>49</v>
      </c>
      <c r="F25" s="9"/>
      <c r="G25" s="9" t="s">
        <v>73</v>
      </c>
      <c r="H25" s="9">
        <v>10</v>
      </c>
      <c r="I25" s="9">
        <v>10</v>
      </c>
      <c r="J25" s="9"/>
      <c r="K25" s="44"/>
    </row>
    <row r="26" s="1" customFormat="1" ht="39" spans="1:11">
      <c r="A26" s="9"/>
      <c r="B26" s="9" t="s">
        <v>74</v>
      </c>
      <c r="C26" s="22" t="s">
        <v>75</v>
      </c>
      <c r="D26" s="22" t="s">
        <v>76</v>
      </c>
      <c r="E26" s="23" t="s">
        <v>77</v>
      </c>
      <c r="F26" s="23"/>
      <c r="G26" s="31">
        <v>1</v>
      </c>
      <c r="H26" s="9">
        <v>10</v>
      </c>
      <c r="I26" s="9">
        <v>10</v>
      </c>
      <c r="J26" s="9"/>
      <c r="K26" s="40"/>
    </row>
    <row r="27" s="1" customFormat="1" ht="27" customHeight="1" spans="1:11">
      <c r="A27" s="19" t="s">
        <v>78</v>
      </c>
      <c r="B27" s="33"/>
      <c r="C27" s="33"/>
      <c r="D27" s="33"/>
      <c r="E27" s="33"/>
      <c r="F27" s="33"/>
      <c r="G27" s="34"/>
      <c r="H27" s="15">
        <f>SUM(H13:H26)+H6</f>
        <v>100</v>
      </c>
      <c r="I27" s="45">
        <f>ROUND(SUM(I13:I26)+J6,2)</f>
        <v>99.95</v>
      </c>
      <c r="J27" s="46"/>
      <c r="K27" s="40"/>
    </row>
    <row r="28" s="1" customFormat="1" ht="123" customHeight="1" spans="1:11">
      <c r="A28" s="35" t="s">
        <v>79</v>
      </c>
      <c r="B28" s="11"/>
      <c r="C28" s="11"/>
      <c r="D28" s="11"/>
      <c r="E28" s="11"/>
      <c r="F28" s="11"/>
      <c r="G28" s="11"/>
      <c r="H28" s="11"/>
      <c r="I28" s="11"/>
      <c r="J28" s="11"/>
      <c r="K28" s="40"/>
    </row>
    <row r="29" ht="14.25" customHeight="1" spans="1:10">
      <c r="A29" s="36"/>
      <c r="B29" s="37"/>
      <c r="C29" s="37"/>
      <c r="D29" s="37"/>
      <c r="E29" s="37"/>
      <c r="F29" s="37"/>
      <c r="G29" s="37"/>
      <c r="H29" s="37"/>
      <c r="I29" s="37"/>
      <c r="J29" s="37"/>
    </row>
    <row r="31" ht="17.5" spans="7:7">
      <c r="G31" s="38"/>
    </row>
  </sheetData>
  <mergeCells count="36">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A27:G27"/>
    <mergeCell ref="A28:J28"/>
    <mergeCell ref="A29:J29"/>
    <mergeCell ref="A10:A11"/>
    <mergeCell ref="A12:A26"/>
    <mergeCell ref="B13:B21"/>
    <mergeCell ref="B22:B23"/>
    <mergeCell ref="B24:B25"/>
    <mergeCell ref="K24:K25"/>
    <mergeCell ref="A5: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2025-02-14T09:02:00Z</dcterms:created>
  <dcterms:modified xsi:type="dcterms:W3CDTF">2025-08-25T09:06:56Z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F3E9B41A1B0A400F831D8FC24EF64084_13</vt:lpwstr>
  </property>
  <property fmtid="{D5CDD505-2E9C-101B-9397-08002B2CF9AE}" pid="3" name="KSOProductBuildVer">
    <vt:lpwstr>2052-12.1.0.21915</vt:lpwstr>
  </property>
</Properties>
</file>