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definedNames>
    <definedName name="_xlnm._FilterDatabase" localSheetId="0" hidden="1">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<sst xmlns="http://schemas.openxmlformats.org/spreadsheetml/2006/main" count="120" uniqueCount="89">
  <si>
    <t>项目支出绩效自评表</t>
  </si>
  <si>
    <t>（2024年度）</t>
  </si>
  <si>
    <t>项目名称</t>
  </si>
  <si>
    <t>野生动物资源保护管理与栖息地保护修复</t>
  </si>
  <si>
    <t>主管部门</t>
  </si>
  <si>
    <t>北京市园林绿化局</t>
  </si>
  <si>
    <t>实施单位</t>
  </si>
  <si>
    <t>北京市园林绿化资源保护中心（北京市园林绿化局审批服务中心）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</si>
  <si>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</si>
  <si>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</si>
  <si>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</si>
  <si>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</si>
  <si>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</si>
  <si>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</si>
  <si>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</si>
  <si>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</si>
  <si>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</si>
  <si>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</si>
  <si>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</si>
  <si>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</si>
  <si>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</si>
  <si>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</si>
  <si>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</si>
  <si>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开展野生动物资源保护管理与栖息地保护修复项目，掌握珍稀濒危物种物种的种类、数量、分布的变化情况、保护现状、受威胁情况及野生动物造成危害情况及管理现状等，为开展重要野生动物栖息地保护和修复工作提供科学依据，有效提升北京市生物多样性水平，推动北京市野生动物保护工作高质量发展。</t>
  </si>
  <si>
    <t>完成北京地区重点保护的昆虫监测报告、北京地区褐马鸡专项调查报告、北京地区迁徙水鸟同步调查报告，小龙门野生动物智慧栖息地监测示范区报告，掌握了有关物种野外分布种群数量及分布情况，提出了合理保护对策；完成全市野生动物造成损失及补偿情况收集并进行数据整理与汇总，分析了北京市野生动物造成危害分布及变化趋势，开展野保科普宣传工作，有效提升市民保护意识和管理人员保护水平。</t>
  </si>
  <si>
    <t>绩效指标</t>
  </si>
  <si>
    <t>一级指标</t>
  </si>
  <si>
    <t>二级指标</t>
  </si>
  <si>
    <t>三级指标</t>
  </si>
  <si>
    <t>年度指标值</t>
  </si>
  <si>
    <t>实际完成值</t>
  </si>
  <si>
    <t>偏差原因分析及改进
措施</t>
  </si>
  <si>
    <t>产出指标</t>
  </si>
  <si>
    <t>数量指标</t>
  </si>
  <si>
    <t>完成野生动物危害补偿情况报告</t>
  </si>
  <si>
    <t>1个（台、套、件、辆）</t>
  </si>
  <si>
    <t>1个</t>
  </si>
  <si>
    <t>完成北京地区重点保护的昆虫监测报告</t>
  </si>
  <si>
    <t>完成野保科普宣传工作</t>
  </si>
  <si>
    <t>完成小龙门野生动物智慧栖息地监测示范区报告</t>
  </si>
  <si>
    <t>完成北京地区褐马鸡专项调查报告</t>
  </si>
  <si>
    <t>完成北京地区迁徙水鸟同步调查报告</t>
  </si>
  <si>
    <t>质量指标</t>
  </si>
  <si>
    <t>报告验收合格率</t>
  </si>
  <si>
    <t>报告数量准确率</t>
  </si>
  <si>
    <t>≥95%</t>
  </si>
  <si>
    <t>时效指标</t>
  </si>
  <si>
    <t>完成专家验收结题（12月10日前）</t>
  </si>
  <si>
    <t>≤12月</t>
  </si>
  <si>
    <t>12月</t>
  </si>
  <si>
    <t>完成项目前期准备（合同签订、调查队伍组建）（3月底之前）</t>
  </si>
  <si>
    <t>≤3月</t>
  </si>
  <si>
    <t>3月</t>
  </si>
  <si>
    <t>项目全面实施，组织开展专项调查等工作（期间开展中期检查）（3月-11月）</t>
  </si>
  <si>
    <t>≤11月</t>
  </si>
  <si>
    <t>11月</t>
  </si>
  <si>
    <t>成本指标</t>
  </si>
  <si>
    <t>经济成本指标</t>
  </si>
  <si>
    <t>完成小龙门野生动物智慧栖息地监测示范区</t>
  </si>
  <si>
    <t>≤41.4万元</t>
  </si>
  <si>
    <t>41.4万元</t>
  </si>
  <si>
    <t>完成北京地区褐马鸡专项调查</t>
  </si>
  <si>
    <t>≤35.8万元</t>
  </si>
  <si>
    <t>35.8万元</t>
  </si>
  <si>
    <t>完成北京地区迁徙水鸟同步调查</t>
  </si>
  <si>
    <t>≤45.7万元</t>
  </si>
  <si>
    <t>45.7万元</t>
  </si>
  <si>
    <t>完成北京地区重点保护的昆虫监测</t>
  </si>
  <si>
    <t>≤38.8万元</t>
  </si>
  <si>
    <t>38.8万元</t>
  </si>
  <si>
    <t>完成野生动物危害补偿情况</t>
  </si>
  <si>
    <t>≤7万元</t>
  </si>
  <si>
    <t>7万元</t>
  </si>
  <si>
    <t>≤11.82万元</t>
  </si>
  <si>
    <t>11.38万元</t>
  </si>
  <si>
    <t>效益指标</t>
  </si>
  <si>
    <t>社会效益指标</t>
  </si>
  <si>
    <t>成果应用于野生动物保护政策制定、增加珍稀濒危野生动物及栖息地保护科普宣教内容，面向市民、青少年开展野生动物保护知识宣传培训，提升全民生态保护意识</t>
  </si>
  <si>
    <t>得到应用</t>
  </si>
  <si>
    <t>得到应用，发布水鸟同步调查标准；为野生动物补偿办法修改提供依据；为野生动物栖息保护管理提供数据支撑</t>
  </si>
  <si>
    <t>指标不够量化，可衡性不足；支撑材料不够充分</t>
  </si>
  <si>
    <t>生态效益指标</t>
  </si>
  <si>
    <t>成果应用于推进北京野生动物科学精准保护及统筹区域山水林田湖草系统保护修复，为全面提升野生动植物及其栖息地保护管理提供支持</t>
  </si>
  <si>
    <t>得到应用，动物调查报告结果，用于进一步划定鸟类迁徙通道及栖息保护政策</t>
  </si>
  <si>
    <t>可持续影响指标</t>
  </si>
  <si>
    <t>成果应用于增加珍稀濒危野生动物及栖息地保护科普宣教内容，面向市民、青少年开展野生动物保护知识宣传培训，提升全民生态保护意识</t>
  </si>
  <si>
    <t>得到应用，通过开展爱鸟周等野生动物保护宣传工作，使市民加强野生动物保护意识，保护积极性显著提升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</si>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</sst>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0000_ ;_ @_ "/>
    <numFmt numFmtId="178" formatCode="0.000000_ "/>
    <numFmt numFmtId="179" formatCode="0_);[Red]\(0\)"/>
    <numFmt numFmtId="180" formatCode="#,##0.00_ "/>
    <numFmt numFmtId="181" formatCode="0.00_);[Red]\(0.00\)"/>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1">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0" borderId="1" xfId="0" applyNumberFormat="1" applyFont="1" applyBorder="1" applyAlignment="1">
      <alignment horizontal="right" vertical="center" wrapText="1"/>
    </xf>
    <xf numFmtId="178" fontId="5" fillId="0" borderId="1" xfId="0" applyNumberFormat="1" applyFont="1" applyBorder="1" applyAlignment="1">
      <alignment horizontal="right" vertical="center"/>
    </xf>
    <xf numFmtId="17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81"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abSelected="1" workbookViewId="0">
      <selection activeCell="A5" sqref="$A5:$XFD5"/>
    </sheetView>
  </sheetViews>
  <sheetFormatPr defaultColWidth="10" defaultRowHeight="15"/>
  <cols>
    <col min="1" max="1" width="4.09090909090909" style="2" customWidth="1"/>
    <col min="2" max="2" width="9.66363636363636" style="3" customWidth="1"/>
    <col min="3" max="3" width="14.7818181818182" style="3" customWidth="1"/>
    <col min="4" max="4" width="17.7818181818182" style="4" customWidth="1"/>
    <col min="5" max="5" width="13" style="4" customWidth="1"/>
    <col min="6" max="6" width="14.1090909090909" style="4" customWidth="1"/>
    <col min="7" max="7" width="18.7818181818182" style="3" customWidth="1"/>
    <col min="8" max="8" width="5.66363636363636" style="3" customWidth="1"/>
    <col min="9" max="9" width="7.66363636363636" style="3" customWidth="1"/>
    <col min="10" max="10" width="20.7818181818182" style="3" customWidth="1"/>
    <col min="11" max="11" width="16.1818181818182" style="5" customWidth="1"/>
    <col min="12" max="12" width="17" style="5" customWidth="1"/>
    <col min="13" max="16384" width="10" style="3"/>
  </cols>
  <sheetData>
    <row r="1" ht="22" customHeight="1" spans="1:10">
      <c r="A1" s="6" t="s">
        <v>0</v>
      </c>
      <c r="B1" s="6"/>
      <c r="C1" s="6"/>
      <c r="D1" s="6"/>
      <c r="E1" s="6"/>
      <c r="F1" s="6"/>
      <c r="G1" s="6"/>
      <c r="H1" s="6"/>
      <c r="I1" s="6"/>
      <c r="J1" s="6"/>
    </row>
    <row r="2" ht="22"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180.52</v>
      </c>
      <c r="F6" s="12">
        <v>180.52</v>
      </c>
      <c r="G6" s="13">
        <v>180.08</v>
      </c>
      <c r="H6" s="14">
        <v>10</v>
      </c>
      <c r="I6" s="36">
        <f>G6/F6</f>
        <v>0.997562596942167</v>
      </c>
      <c r="J6" s="37">
        <f>ROUND(H6*I6,2)</f>
        <v>9.98</v>
      </c>
    </row>
    <row r="7" s="1" customFormat="1" ht="24" customHeight="1" spans="1:10">
      <c r="A7" s="8"/>
      <c r="B7" s="8"/>
      <c r="C7" s="8"/>
      <c r="D7" s="15" t="s">
        <v>16</v>
      </c>
      <c r="E7" s="11">
        <v>180.52</v>
      </c>
      <c r="F7" s="12">
        <v>180.52</v>
      </c>
      <c r="G7" s="13">
        <v>180.08</v>
      </c>
      <c r="H7" s="14" t="s">
        <v>17</v>
      </c>
      <c r="I7" s="36">
        <f>G7/F7</f>
        <v>0.997562596942167</v>
      </c>
      <c r="J7" s="14" t="s">
        <v>17</v>
      </c>
    </row>
    <row r="8" s="1" customFormat="1" ht="24" customHeight="1" spans="1:10">
      <c r="A8" s="8"/>
      <c r="B8" s="8"/>
      <c r="C8" s="8"/>
      <c r="D8" s="15" t="s">
        <v>18</v>
      </c>
      <c r="E8" s="16"/>
      <c r="F8" s="16"/>
      <c r="G8" s="16"/>
      <c r="H8" s="14"/>
      <c r="I8" s="36"/>
      <c r="J8" s="37"/>
    </row>
    <row r="9" s="1" customFormat="1" ht="24" customHeight="1" spans="1:10">
      <c r="A9" s="8"/>
      <c r="B9" s="8"/>
      <c r="C9" s="8"/>
      <c r="D9" s="17" t="s">
        <v>19</v>
      </c>
      <c r="E9" s="16"/>
      <c r="F9" s="16"/>
      <c r="G9" s="16"/>
      <c r="H9" s="9"/>
      <c r="I9" s="36"/>
      <c r="J9" s="37"/>
    </row>
    <row r="10" s="1" customFormat="1" ht="24" customHeight="1" spans="1:10">
      <c r="A10" s="8" t="s">
        <v>20</v>
      </c>
      <c r="B10" s="8" t="s">
        <v>21</v>
      </c>
      <c r="C10" s="8"/>
      <c r="D10" s="8"/>
      <c r="E10" s="8"/>
      <c r="F10" s="8"/>
      <c r="G10" s="8" t="s">
        <v>22</v>
      </c>
      <c r="H10" s="8"/>
      <c r="I10" s="8"/>
      <c r="J10" s="8"/>
    </row>
    <row r="11" s="1" customFormat="1" ht="106" customHeight="1" spans="1:10">
      <c r="A11" s="8"/>
      <c r="B11" s="15" t="s">
        <v>23</v>
      </c>
      <c r="C11" s="15"/>
      <c r="D11" s="15"/>
      <c r="E11" s="15"/>
      <c r="F11" s="15"/>
      <c r="G11" s="15" t="s">
        <v>24</v>
      </c>
      <c r="H11" s="15"/>
      <c r="I11" s="15"/>
      <c r="J11" s="15"/>
    </row>
    <row r="12" s="1" customFormat="1" ht="34" customHeight="1" spans="1:10">
      <c r="A12" s="8" t="s">
        <v>25</v>
      </c>
      <c r="B12" s="8" t="s">
        <v>26</v>
      </c>
      <c r="C12" s="9" t="s">
        <v>27</v>
      </c>
      <c r="D12" s="18" t="s">
        <v>28</v>
      </c>
      <c r="E12" s="19" t="s">
        <v>29</v>
      </c>
      <c r="F12" s="20"/>
      <c r="G12" s="8" t="s">
        <v>30</v>
      </c>
      <c r="H12" s="8" t="s">
        <v>12</v>
      </c>
      <c r="I12" s="8" t="s">
        <v>14</v>
      </c>
      <c r="J12" s="8" t="s">
        <v>31</v>
      </c>
    </row>
    <row r="13" s="1" customFormat="1" ht="26" spans="1:10">
      <c r="A13" s="8"/>
      <c r="B13" s="8" t="s">
        <v>32</v>
      </c>
      <c r="C13" s="21" t="s">
        <v>33</v>
      </c>
      <c r="D13" s="21" t="s">
        <v>34</v>
      </c>
      <c r="E13" s="22" t="s">
        <v>35</v>
      </c>
      <c r="F13" s="22"/>
      <c r="G13" s="9" t="s">
        <v>36</v>
      </c>
      <c r="H13" s="8">
        <v>4</v>
      </c>
      <c r="I13" s="9">
        <v>4</v>
      </c>
      <c r="J13" s="8"/>
    </row>
    <row r="14" s="1" customFormat="1" ht="26" spans="1:10">
      <c r="A14" s="8"/>
      <c r="B14" s="8"/>
      <c r="C14" s="21" t="s">
        <v>33</v>
      </c>
      <c r="D14" s="21" t="s">
        <v>37</v>
      </c>
      <c r="E14" s="22" t="s">
        <v>35</v>
      </c>
      <c r="F14" s="22"/>
      <c r="G14" s="9" t="s">
        <v>36</v>
      </c>
      <c r="H14" s="8">
        <v>4</v>
      </c>
      <c r="I14" s="9">
        <v>4</v>
      </c>
      <c r="J14" s="8"/>
    </row>
    <row r="15" s="1" customFormat="1" ht="26" spans="1:10">
      <c r="A15" s="8"/>
      <c r="B15" s="8"/>
      <c r="C15" s="21" t="s">
        <v>33</v>
      </c>
      <c r="D15" s="21" t="s">
        <v>38</v>
      </c>
      <c r="E15" s="22" t="s">
        <v>35</v>
      </c>
      <c r="F15" s="22"/>
      <c r="G15" s="9" t="s">
        <v>36</v>
      </c>
      <c r="H15" s="8">
        <v>4</v>
      </c>
      <c r="I15" s="9">
        <v>4</v>
      </c>
      <c r="J15" s="8"/>
    </row>
    <row r="16" s="1" customFormat="1" ht="39" spans="1:10">
      <c r="A16" s="8"/>
      <c r="B16" s="8"/>
      <c r="C16" s="21" t="s">
        <v>33</v>
      </c>
      <c r="D16" s="21" t="s">
        <v>39</v>
      </c>
      <c r="E16" s="22" t="s">
        <v>35</v>
      </c>
      <c r="F16" s="22"/>
      <c r="G16" s="9" t="s">
        <v>36</v>
      </c>
      <c r="H16" s="8">
        <v>4</v>
      </c>
      <c r="I16" s="9">
        <v>4</v>
      </c>
      <c r="J16" s="8"/>
    </row>
    <row r="17" s="1" customFormat="1" ht="26" spans="1:10">
      <c r="A17" s="8"/>
      <c r="B17" s="8"/>
      <c r="C17" s="21" t="s">
        <v>33</v>
      </c>
      <c r="D17" s="21" t="s">
        <v>40</v>
      </c>
      <c r="E17" s="22" t="s">
        <v>35</v>
      </c>
      <c r="F17" s="22"/>
      <c r="G17" s="9" t="s">
        <v>36</v>
      </c>
      <c r="H17" s="8">
        <v>4</v>
      </c>
      <c r="I17" s="9">
        <v>4</v>
      </c>
      <c r="J17" s="8"/>
    </row>
    <row r="18" s="1" customFormat="1" ht="26" spans="1:10">
      <c r="A18" s="8"/>
      <c r="B18" s="8"/>
      <c r="C18" s="21" t="s">
        <v>33</v>
      </c>
      <c r="D18" s="21" t="s">
        <v>41</v>
      </c>
      <c r="E18" s="22" t="s">
        <v>35</v>
      </c>
      <c r="F18" s="22"/>
      <c r="G18" s="9" t="s">
        <v>36</v>
      </c>
      <c r="H18" s="8">
        <v>4</v>
      </c>
      <c r="I18" s="9">
        <v>4</v>
      </c>
      <c r="J18" s="8"/>
    </row>
    <row r="19" s="1" customFormat="1" spans="1:10">
      <c r="A19" s="8"/>
      <c r="B19" s="8"/>
      <c r="C19" s="21" t="s">
        <v>42</v>
      </c>
      <c r="D19" s="21" t="s">
        <v>43</v>
      </c>
      <c r="E19" s="23">
        <v>1</v>
      </c>
      <c r="F19" s="22"/>
      <c r="G19" s="24">
        <v>1</v>
      </c>
      <c r="H19" s="8">
        <v>5</v>
      </c>
      <c r="I19" s="9">
        <v>5</v>
      </c>
      <c r="J19" s="8"/>
    </row>
    <row r="20" s="1" customFormat="1" spans="1:10">
      <c r="A20" s="8"/>
      <c r="B20" s="8"/>
      <c r="C20" s="21" t="s">
        <v>42</v>
      </c>
      <c r="D20" s="21" t="s">
        <v>44</v>
      </c>
      <c r="E20" s="22" t="s">
        <v>45</v>
      </c>
      <c r="F20" s="22"/>
      <c r="G20" s="24">
        <v>0.95</v>
      </c>
      <c r="H20" s="8">
        <v>5</v>
      </c>
      <c r="I20" s="9">
        <v>5</v>
      </c>
      <c r="J20" s="8"/>
    </row>
    <row r="21" s="1" customFormat="1" ht="26" spans="1:10">
      <c r="A21" s="8"/>
      <c r="B21" s="8"/>
      <c r="C21" s="21" t="s">
        <v>46</v>
      </c>
      <c r="D21" s="21" t="s">
        <v>47</v>
      </c>
      <c r="E21" s="22" t="s">
        <v>48</v>
      </c>
      <c r="F21" s="22"/>
      <c r="G21" s="9" t="s">
        <v>49</v>
      </c>
      <c r="H21" s="8">
        <v>5</v>
      </c>
      <c r="I21" s="9">
        <v>5</v>
      </c>
      <c r="J21" s="8"/>
    </row>
    <row r="22" s="1" customFormat="1" ht="52" spans="1:10">
      <c r="A22" s="8"/>
      <c r="B22" s="8"/>
      <c r="C22" s="21" t="s">
        <v>46</v>
      </c>
      <c r="D22" s="21" t="s">
        <v>50</v>
      </c>
      <c r="E22" s="22" t="s">
        <v>51</v>
      </c>
      <c r="F22" s="22"/>
      <c r="G22" s="9" t="s">
        <v>52</v>
      </c>
      <c r="H22" s="8">
        <v>4</v>
      </c>
      <c r="I22" s="9">
        <v>4</v>
      </c>
      <c r="J22" s="8"/>
    </row>
    <row r="23" s="1" customFormat="1" ht="52" spans="1:10">
      <c r="A23" s="8"/>
      <c r="B23" s="8"/>
      <c r="C23" s="21" t="s">
        <v>46</v>
      </c>
      <c r="D23" s="21" t="s">
        <v>53</v>
      </c>
      <c r="E23" s="22" t="s">
        <v>54</v>
      </c>
      <c r="F23" s="22"/>
      <c r="G23" s="9" t="s">
        <v>55</v>
      </c>
      <c r="H23" s="8">
        <v>5</v>
      </c>
      <c r="I23" s="9">
        <v>5</v>
      </c>
      <c r="J23" s="8"/>
    </row>
    <row r="24" s="1" customFormat="1" ht="39" spans="1:10">
      <c r="A24" s="8"/>
      <c r="B24" s="25" t="s">
        <v>56</v>
      </c>
      <c r="C24" s="21" t="s">
        <v>57</v>
      </c>
      <c r="D24" s="21" t="s">
        <v>58</v>
      </c>
      <c r="E24" s="22" t="s">
        <v>59</v>
      </c>
      <c r="F24" s="22"/>
      <c r="G24" s="8" t="s">
        <v>60</v>
      </c>
      <c r="H24" s="8">
        <v>3</v>
      </c>
      <c r="I24" s="8">
        <v>3</v>
      </c>
      <c r="J24" s="8"/>
    </row>
    <row r="25" s="1" customFormat="1" ht="26" spans="1:10">
      <c r="A25" s="8"/>
      <c r="B25" s="26"/>
      <c r="C25" s="21" t="s">
        <v>57</v>
      </c>
      <c r="D25" s="21" t="s">
        <v>61</v>
      </c>
      <c r="E25" s="22" t="s">
        <v>62</v>
      </c>
      <c r="F25" s="22"/>
      <c r="G25" s="8" t="s">
        <v>63</v>
      </c>
      <c r="H25" s="8">
        <v>3</v>
      </c>
      <c r="I25" s="8">
        <v>3</v>
      </c>
      <c r="J25" s="8"/>
    </row>
    <row r="26" s="1" customFormat="1" ht="26" spans="1:10">
      <c r="A26" s="8"/>
      <c r="B26" s="26"/>
      <c r="C26" s="21" t="s">
        <v>57</v>
      </c>
      <c r="D26" s="21" t="s">
        <v>64</v>
      </c>
      <c r="E26" s="22" t="s">
        <v>65</v>
      </c>
      <c r="F26" s="22"/>
      <c r="G26" s="8" t="s">
        <v>66</v>
      </c>
      <c r="H26" s="8">
        <v>3</v>
      </c>
      <c r="I26" s="8">
        <v>3</v>
      </c>
      <c r="J26" s="8"/>
    </row>
    <row r="27" s="1" customFormat="1" ht="26" spans="1:10">
      <c r="A27" s="8"/>
      <c r="B27" s="26"/>
      <c r="C27" s="21" t="s">
        <v>57</v>
      </c>
      <c r="D27" s="21" t="s">
        <v>67</v>
      </c>
      <c r="E27" s="22" t="s">
        <v>68</v>
      </c>
      <c r="F27" s="22"/>
      <c r="G27" s="8" t="s">
        <v>69</v>
      </c>
      <c r="H27" s="8">
        <v>3</v>
      </c>
      <c r="I27" s="8">
        <v>3</v>
      </c>
      <c r="J27" s="8"/>
    </row>
    <row r="28" s="1" customFormat="1" ht="26" spans="1:10">
      <c r="A28" s="8"/>
      <c r="B28" s="26"/>
      <c r="C28" s="21" t="s">
        <v>57</v>
      </c>
      <c r="D28" s="21" t="s">
        <v>70</v>
      </c>
      <c r="E28" s="22" t="s">
        <v>71</v>
      </c>
      <c r="F28" s="22"/>
      <c r="G28" s="8" t="s">
        <v>72</v>
      </c>
      <c r="H28" s="8">
        <v>3</v>
      </c>
      <c r="I28" s="8">
        <v>3</v>
      </c>
      <c r="J28" s="8"/>
    </row>
    <row r="29" s="1" customFormat="1" ht="26" spans="1:10">
      <c r="A29" s="8"/>
      <c r="B29" s="26"/>
      <c r="C29" s="21" t="s">
        <v>57</v>
      </c>
      <c r="D29" s="21" t="s">
        <v>38</v>
      </c>
      <c r="E29" s="22" t="s">
        <v>73</v>
      </c>
      <c r="F29" s="22"/>
      <c r="G29" s="8" t="s">
        <v>74</v>
      </c>
      <c r="H29" s="8">
        <v>3</v>
      </c>
      <c r="I29" s="8">
        <v>3</v>
      </c>
      <c r="J29" s="38"/>
    </row>
    <row r="30" s="1" customFormat="1" ht="104" spans="1:10">
      <c r="A30" s="8"/>
      <c r="B30" s="27" t="s">
        <v>75</v>
      </c>
      <c r="C30" s="21" t="s">
        <v>76</v>
      </c>
      <c r="D30" s="21" t="s">
        <v>77</v>
      </c>
      <c r="E30" s="28" t="s">
        <v>78</v>
      </c>
      <c r="F30" s="8"/>
      <c r="G30" s="8" t="s">
        <v>79</v>
      </c>
      <c r="H30" s="8">
        <v>8</v>
      </c>
      <c r="I30" s="8">
        <v>7.5</v>
      </c>
      <c r="J30" s="38" t="s">
        <v>80</v>
      </c>
    </row>
    <row r="31" s="1" customFormat="1" ht="91" spans="1:10">
      <c r="A31" s="8"/>
      <c r="B31" s="29"/>
      <c r="C31" s="21" t="s">
        <v>81</v>
      </c>
      <c r="D31" s="21" t="s">
        <v>82</v>
      </c>
      <c r="E31" s="28" t="s">
        <v>78</v>
      </c>
      <c r="F31" s="8"/>
      <c r="G31" s="8" t="s">
        <v>83</v>
      </c>
      <c r="H31" s="8">
        <v>8</v>
      </c>
      <c r="I31" s="8">
        <v>7.5</v>
      </c>
      <c r="J31" s="38" t="s">
        <v>80</v>
      </c>
    </row>
    <row r="32" s="1" customFormat="1" ht="91" spans="1:10">
      <c r="A32" s="8"/>
      <c r="B32" s="29"/>
      <c r="C32" s="21" t="s">
        <v>84</v>
      </c>
      <c r="D32" s="21" t="s">
        <v>85</v>
      </c>
      <c r="E32" s="28" t="s">
        <v>78</v>
      </c>
      <c r="F32" s="8"/>
      <c r="G32" s="8" t="s">
        <v>86</v>
      </c>
      <c r="H32" s="8">
        <v>8</v>
      </c>
      <c r="I32" s="8">
        <v>7.5</v>
      </c>
      <c r="J32" s="38" t="s">
        <v>80</v>
      </c>
    </row>
    <row r="33" s="1" customFormat="1" ht="27" customHeight="1" spans="1:10">
      <c r="A33" s="18" t="s">
        <v>87</v>
      </c>
      <c r="B33" s="30"/>
      <c r="C33" s="30"/>
      <c r="D33" s="30"/>
      <c r="E33" s="30"/>
      <c r="F33" s="30"/>
      <c r="G33" s="31"/>
      <c r="H33" s="14">
        <f>SUM(H13:H32)+H6</f>
        <v>100</v>
      </c>
      <c r="I33" s="39">
        <f>ROUND(SUM(I13:I32)+J6,2)</f>
        <v>98.48</v>
      </c>
      <c r="J33" s="40"/>
    </row>
    <row r="34" s="1" customFormat="1" ht="123" customHeight="1" spans="1:10">
      <c r="A34" s="32" t="s">
        <v>88</v>
      </c>
      <c r="B34" s="10"/>
      <c r="C34" s="10"/>
      <c r="D34" s="10"/>
      <c r="E34" s="10"/>
      <c r="F34" s="10"/>
      <c r="G34" s="10"/>
      <c r="H34" s="10"/>
      <c r="I34" s="10"/>
      <c r="J34" s="10"/>
    </row>
    <row r="35" ht="14.25" customHeight="1" spans="1:10">
      <c r="A35" s="33"/>
      <c r="B35" s="34"/>
      <c r="C35" s="34"/>
      <c r="D35" s="34"/>
      <c r="E35" s="34"/>
      <c r="F35" s="34"/>
      <c r="G35" s="34"/>
      <c r="H35" s="34"/>
      <c r="I35" s="34"/>
      <c r="J35" s="34"/>
    </row>
    <row r="37" ht="17.5" spans="7:7">
      <c r="G37" s="35"/>
    </row>
  </sheetData>
  <mergeCells count="4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A33:G33"/>
    <mergeCell ref="A34:J34"/>
    <mergeCell ref="A35:J35"/>
    <mergeCell ref="A10:A11"/>
    <mergeCell ref="A12:A32"/>
    <mergeCell ref="B13:B23"/>
    <mergeCell ref="B24:B29"/>
    <mergeCell ref="B30:B32"/>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2025-02-13T16:52:00Z</dcterms:created>
  <dcterms:modified xsi:type="dcterms:W3CDTF">2025-08-25T09:06:37Z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1368E5F03D0B4892A9266950D5B9ACD8_13</vt:lpwstr>
  </property>
  <property fmtid="{D5CDD505-2E9C-101B-9397-08002B2CF9AE}" pid="3" name="KSOProductBuildVer">
    <vt:lpwstr>2052-12.1.0.21915</vt:lpwstr>
  </property>
</Properties>
</file>