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<sst xmlns="http://schemas.openxmlformats.org/spreadsheetml/2006/main" count="136" uniqueCount="99">
  <si>
    <t>项目支出绩效自评表</t>
  </si>
  <si>
    <t>（2024年度）</t>
  </si>
  <si>
    <t>项目名称</t>
  </si>
  <si>
    <t>京冀林业有害生物防控区域合作项目</t>
  </si>
  <si>
    <t>主管部门</t>
  </si>
  <si>
    <t>北京市园林绿化局</t>
  </si>
  <si>
    <t>实施单位</t>
  </si>
  <si>
    <t>北京市园林绿化资源保护中心（北京市园林绿化局审批服务中心）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</si>
  <si>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</si>
  <si>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</si>
  <si>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</si>
  <si>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</si>
  <si>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</si>
  <si>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</si>
  <si>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</si>
  <si>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</si>
  <si>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</si>
  <si>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</si>
  <si>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</si>
  <si>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</si>
  <si>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</si>
  <si>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</si>
  <si>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</si>
  <si>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依照《京冀合作备忘录》申报，按照河北省林业和草原有害生物防治检疫站提出的需求，采购林业有害生物防控物资和服务，通过进一步改善和提升环北京周边县市林木有害生物防治基础设施水平，进而保障北京林业有害生物防控成果。采购监测设备114.708万元，采购防治器械147.3万元，采购防治药剂173.75万元，实施物理阻隔法防治春尺蠖473.3公顷28.402万元，无人机监测松材线虫病14架次35.84万元。</t>
  </si>
  <si>
    <t>按照河北省林业和草原有害生物防治检疫站提出的需求，完成相关林业有害生物防控物资和服务采购工作，相关服务业务已实施完毕并验收通过，防控物资已全部交付河北省相关部门。</t>
  </si>
  <si>
    <t>绩效指标</t>
  </si>
  <si>
    <t>一级指标</t>
  </si>
  <si>
    <t>二级指标</t>
  </si>
  <si>
    <t>三级指标</t>
  </si>
  <si>
    <t>年度指标值</t>
  </si>
  <si>
    <t>实际完成值</t>
  </si>
  <si>
    <t>偏差原因分析及改进
措施</t>
  </si>
  <si>
    <t>产出指标</t>
  </si>
  <si>
    <t>数量指标</t>
  </si>
  <si>
    <t>25%灭幼脲悬浮剂</t>
  </si>
  <si>
    <t>20.5吨</t>
  </si>
  <si>
    <t>喷烟机</t>
  </si>
  <si>
    <t>162台</t>
  </si>
  <si>
    <t>物联网虫情监测设备</t>
  </si>
  <si>
    <t>3台套</t>
  </si>
  <si>
    <t>1.8%阿维菌素</t>
  </si>
  <si>
    <t>10.5吨</t>
  </si>
  <si>
    <t>墨天牛诱捕器（1器2液）</t>
  </si>
  <si>
    <t>1578套</t>
  </si>
  <si>
    <t>担架式喷雾机</t>
  </si>
  <si>
    <t>107台</t>
  </si>
  <si>
    <t>无人机监测松材线虫病(架次)</t>
  </si>
  <si>
    <t>14次</t>
  </si>
  <si>
    <t>美国白蛾诱捕器（1器1芯）</t>
  </si>
  <si>
    <t>930套</t>
  </si>
  <si>
    <t>1%苦参碱可溶液剂</t>
  </si>
  <si>
    <t>13吨</t>
  </si>
  <si>
    <t>车载高射程喷雾器(含车）</t>
  </si>
  <si>
    <t>4台套</t>
  </si>
  <si>
    <t>物理阻隔法防治春尺蠖</t>
  </si>
  <si>
    <t>473.3公顷</t>
  </si>
  <si>
    <t>质量指标</t>
  </si>
  <si>
    <t>防治设备物资通过验收率</t>
  </si>
  <si>
    <t>时效指标</t>
  </si>
  <si>
    <t>物资送货到位时间</t>
  </si>
  <si>
    <t>≤10月</t>
  </si>
  <si>
    <t>7月</t>
  </si>
  <si>
    <t>防治物资公开招标完成时间</t>
  </si>
  <si>
    <t>≤6月</t>
  </si>
  <si>
    <t>4月</t>
  </si>
  <si>
    <t>12月31日之前物资移交文件签署及固定资产转移手续申请提交</t>
  </si>
  <si>
    <t>≤12月</t>
  </si>
  <si>
    <t>11月</t>
  </si>
  <si>
    <t>6月30日之前完成公开招标</t>
  </si>
  <si>
    <t>成本指标</t>
  </si>
  <si>
    <t>经济成本指标</t>
  </si>
  <si>
    <t>防治药剂购置</t>
  </si>
  <si>
    <t>≤173.75万元</t>
  </si>
  <si>
    <t>173.53万元</t>
  </si>
  <si>
    <t>防治器械购置</t>
  </si>
  <si>
    <t>≤147.3万元</t>
  </si>
  <si>
    <t>143.796万元</t>
  </si>
  <si>
    <t>监测设备购置</t>
  </si>
  <si>
    <t>≤114.708万元</t>
  </si>
  <si>
    <t>114.6万元</t>
  </si>
  <si>
    <t>委托业务服务</t>
  </si>
  <si>
    <t>≤64.242万元</t>
  </si>
  <si>
    <t>64.24万元</t>
  </si>
  <si>
    <t>总成本控制数</t>
  </si>
  <si>
    <t>≤500万元</t>
  </si>
  <si>
    <t>496.166万元</t>
  </si>
  <si>
    <t>效益指标</t>
  </si>
  <si>
    <t>社会效益指标</t>
  </si>
  <si>
    <t>环北京周边河北地区病虫害防治设备水平</t>
  </si>
  <si>
    <t>优</t>
  </si>
  <si>
    <t>定性指标，效益无法准确衡量。后续项目申报将进一步量化效益指标，使其指标可准确量化</t>
  </si>
  <si>
    <t>可持续影响指标</t>
  </si>
  <si>
    <t>北京林业有害生物防控成果</t>
  </si>
  <si>
    <t>满意度指标</t>
  </si>
  <si>
    <t>服务对象满意度指标</t>
  </si>
  <si>
    <t>河北省林业和草原有害生物防治检疫站对防治工作的满意度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</si>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</sst>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00_ "/>
    <numFmt numFmtId="178" formatCode="0_);[Red]\(0\)"/>
    <numFmt numFmtId="179" formatCode="#,##0_ "/>
    <numFmt numFmtId="180" formatCode="#,##0.00_ "/>
  </numFmts>
  <fonts count="26">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lignment vertical="center"/>
    </xf>
    <xf numFmtId="176" fontId="5" fillId="2" borderId="1" xfId="0" applyNumberFormat="1" applyFont="1" applyFill="1" applyBorder="1" applyAlignment="1">
      <alignment horizontal="right" vertical="center"/>
    </xf>
    <xf numFmtId="177" fontId="5" fillId="0" borderId="1" xfId="0" applyNumberFormat="1" applyFont="1" applyBorder="1" applyAlignment="1">
      <alignment horizontal="right" vertical="center"/>
    </xf>
    <xf numFmtId="178"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6"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9" fontId="5" fillId="2" borderId="3" xfId="0" applyNumberFormat="1" applyFont="1" applyFill="1" applyBorder="1" applyAlignment="1">
      <alignment horizontal="center" vertical="center"/>
    </xf>
    <xf numFmtId="9" fontId="5" fillId="2" borderId="1" xfId="0" applyNumberFormat="1" applyFont="1" applyFill="1" applyBorder="1" applyAlignment="1">
      <alignment horizontal="center" vertical="center"/>
    </xf>
    <xf numFmtId="58" fontId="5" fillId="2"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9" fontId="5" fillId="2" borderId="2"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9" fontId="5" fillId="2" borderId="5" xfId="0" applyNumberFormat="1" applyFont="1" applyFill="1" applyBorder="1" applyAlignment="1">
      <alignment horizontal="center" vertical="center"/>
    </xf>
    <xf numFmtId="0" fontId="5" fillId="2" borderId="6" xfId="0" applyFont="1" applyFill="1" applyBorder="1" applyAlignment="1">
      <alignment horizontal="center" vertical="center" wrapText="1"/>
    </xf>
    <xf numFmtId="0" fontId="5" fillId="0" borderId="0" xfId="0" applyFont="1" applyAlignment="1">
      <alignment horizontal="center" vertical="center"/>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wrapText="1"/>
    </xf>
    <xf numFmtId="0" fontId="6" fillId="2" borderId="0" xfId="0" applyFont="1" applyFill="1" applyAlignment="1">
      <alignment horizontal="left" vertical="center" wrapText="1"/>
    </xf>
    <xf numFmtId="0" fontId="6" fillId="2" borderId="0" xfId="0" applyFont="1" applyFill="1" applyAlignment="1">
      <alignment horizontal="left" vertical="center" indent="2"/>
    </xf>
    <xf numFmtId="0" fontId="4" fillId="2" borderId="0" xfId="0" applyFont="1" applyFill="1">
      <alignment vertical="center"/>
    </xf>
    <xf numFmtId="179"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wrapText="1"/>
    </xf>
    <xf numFmtId="180" fontId="5" fillId="2"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tabSelected="1" workbookViewId="0">
      <selection activeCell="A5" sqref="$A5:$XFD5"/>
    </sheetView>
  </sheetViews>
  <sheetFormatPr defaultColWidth="10" defaultRowHeight="15"/>
  <cols>
    <col min="1" max="1" width="4.09090909090909" style="2" customWidth="1"/>
    <col min="2" max="2" width="10.7818181818182" style="3" customWidth="1"/>
    <col min="3" max="3" width="16.7818181818182" style="3" customWidth="1"/>
    <col min="4" max="4" width="17.7818181818182" style="4" customWidth="1"/>
    <col min="5" max="6" width="13" style="4" customWidth="1"/>
    <col min="7" max="7" width="13" style="3" customWidth="1"/>
    <col min="8" max="8" width="5.66363636363636" style="3" customWidth="1"/>
    <col min="9" max="9" width="8.66363636363636" style="3" customWidth="1"/>
    <col min="10" max="10" width="20.7818181818182" style="3" customWidth="1"/>
    <col min="11" max="11" width="16.1818181818182" style="5" customWidth="1"/>
    <col min="12" max="12" width="17" style="5" customWidth="1"/>
    <col min="13" max="16384" width="10" style="3"/>
  </cols>
  <sheetData>
    <row r="1" ht="22" customHeight="1" spans="1:10">
      <c r="A1" s="6" t="s">
        <v>0</v>
      </c>
      <c r="B1" s="6"/>
      <c r="C1" s="6"/>
      <c r="D1" s="6"/>
      <c r="E1" s="6"/>
      <c r="F1" s="6"/>
      <c r="G1" s="6"/>
      <c r="H1" s="6"/>
      <c r="I1" s="6"/>
      <c r="J1" s="6"/>
    </row>
    <row r="2" ht="22"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500</v>
      </c>
      <c r="F6" s="12">
        <v>496.166</v>
      </c>
      <c r="G6" s="12">
        <v>496.166</v>
      </c>
      <c r="H6" s="13">
        <v>10</v>
      </c>
      <c r="I6" s="25">
        <f>G6/F6</f>
        <v>1</v>
      </c>
      <c r="J6" s="39">
        <f>H6*I6</f>
        <v>10</v>
      </c>
    </row>
    <row r="7" s="1" customFormat="1" ht="24" customHeight="1" spans="1:10">
      <c r="A7" s="8"/>
      <c r="B7" s="8"/>
      <c r="C7" s="8"/>
      <c r="D7" s="14" t="s">
        <v>16</v>
      </c>
      <c r="E7" s="11">
        <v>500</v>
      </c>
      <c r="F7" s="12">
        <v>496.166</v>
      </c>
      <c r="G7" s="12">
        <v>496.166</v>
      </c>
      <c r="H7" s="13" t="s">
        <v>17</v>
      </c>
      <c r="I7" s="25">
        <f>G7/F7</f>
        <v>1</v>
      </c>
      <c r="J7" s="13" t="s">
        <v>17</v>
      </c>
    </row>
    <row r="8" s="1" customFormat="1" ht="24" customHeight="1" spans="1:10">
      <c r="A8" s="8"/>
      <c r="B8" s="8"/>
      <c r="C8" s="8"/>
      <c r="D8" s="14" t="s">
        <v>18</v>
      </c>
      <c r="E8" s="15"/>
      <c r="F8" s="15"/>
      <c r="G8" s="15"/>
      <c r="H8" s="13"/>
      <c r="I8" s="40"/>
      <c r="J8" s="41"/>
    </row>
    <row r="9" s="1" customFormat="1" ht="24" customHeight="1" spans="1:10">
      <c r="A9" s="8"/>
      <c r="B9" s="8"/>
      <c r="C9" s="8"/>
      <c r="D9" s="16" t="s">
        <v>19</v>
      </c>
      <c r="E9" s="15"/>
      <c r="F9" s="15"/>
      <c r="G9" s="15"/>
      <c r="H9" s="9"/>
      <c r="I9" s="40"/>
      <c r="J9" s="41"/>
    </row>
    <row r="10" s="1" customFormat="1" ht="24" customHeight="1" spans="1:10">
      <c r="A10" s="8" t="s">
        <v>20</v>
      </c>
      <c r="B10" s="8" t="s">
        <v>21</v>
      </c>
      <c r="C10" s="8"/>
      <c r="D10" s="8"/>
      <c r="E10" s="8"/>
      <c r="F10" s="8"/>
      <c r="G10" s="8" t="s">
        <v>22</v>
      </c>
      <c r="H10" s="8"/>
      <c r="I10" s="8"/>
      <c r="J10" s="8"/>
    </row>
    <row r="11" s="1" customFormat="1" ht="79" customHeight="1" spans="1:10">
      <c r="A11" s="8"/>
      <c r="B11" s="14" t="s">
        <v>23</v>
      </c>
      <c r="C11" s="14"/>
      <c r="D11" s="14"/>
      <c r="E11" s="14"/>
      <c r="F11" s="14"/>
      <c r="G11" s="14" t="s">
        <v>24</v>
      </c>
      <c r="H11" s="14"/>
      <c r="I11" s="14"/>
      <c r="J11" s="14"/>
    </row>
    <row r="12" s="1" customFormat="1" ht="34" customHeight="1" spans="1:10">
      <c r="A12" s="17" t="s">
        <v>25</v>
      </c>
      <c r="B12" s="8" t="s">
        <v>26</v>
      </c>
      <c r="C12" s="9" t="s">
        <v>27</v>
      </c>
      <c r="D12" s="18" t="s">
        <v>28</v>
      </c>
      <c r="E12" s="19" t="s">
        <v>29</v>
      </c>
      <c r="F12" s="20"/>
      <c r="G12" s="8" t="s">
        <v>30</v>
      </c>
      <c r="H12" s="8" t="s">
        <v>12</v>
      </c>
      <c r="I12" s="8" t="s">
        <v>14</v>
      </c>
      <c r="J12" s="8" t="s">
        <v>31</v>
      </c>
    </row>
    <row r="13" s="1" customFormat="1" spans="1:10">
      <c r="A13" s="21"/>
      <c r="B13" s="8" t="s">
        <v>32</v>
      </c>
      <c r="C13" s="22" t="s">
        <v>33</v>
      </c>
      <c r="D13" s="22" t="s">
        <v>34</v>
      </c>
      <c r="E13" s="23" t="s">
        <v>35</v>
      </c>
      <c r="F13" s="23"/>
      <c r="G13" s="9" t="s">
        <v>35</v>
      </c>
      <c r="H13" s="8">
        <v>2</v>
      </c>
      <c r="I13" s="8">
        <v>2</v>
      </c>
      <c r="J13" s="8"/>
    </row>
    <row r="14" s="1" customFormat="1" spans="1:10">
      <c r="A14" s="21"/>
      <c r="B14" s="8"/>
      <c r="C14" s="22" t="s">
        <v>33</v>
      </c>
      <c r="D14" s="22" t="s">
        <v>36</v>
      </c>
      <c r="E14" s="23" t="s">
        <v>37</v>
      </c>
      <c r="F14" s="23"/>
      <c r="G14" s="9" t="s">
        <v>37</v>
      </c>
      <c r="H14" s="8">
        <v>1</v>
      </c>
      <c r="I14" s="8">
        <v>1</v>
      </c>
      <c r="J14" s="8"/>
    </row>
    <row r="15" s="1" customFormat="1" spans="1:10">
      <c r="A15" s="21"/>
      <c r="B15" s="8"/>
      <c r="C15" s="22" t="s">
        <v>33</v>
      </c>
      <c r="D15" s="22" t="s">
        <v>38</v>
      </c>
      <c r="E15" s="23" t="s">
        <v>39</v>
      </c>
      <c r="F15" s="23"/>
      <c r="G15" s="9" t="s">
        <v>39</v>
      </c>
      <c r="H15" s="8">
        <v>2</v>
      </c>
      <c r="I15" s="8">
        <v>2</v>
      </c>
      <c r="J15" s="8"/>
    </row>
    <row r="16" s="1" customFormat="1" spans="1:10">
      <c r="A16" s="21"/>
      <c r="B16" s="8"/>
      <c r="C16" s="22" t="s">
        <v>33</v>
      </c>
      <c r="D16" s="22" t="s">
        <v>40</v>
      </c>
      <c r="E16" s="23" t="s">
        <v>41</v>
      </c>
      <c r="F16" s="23"/>
      <c r="G16" s="9" t="s">
        <v>41</v>
      </c>
      <c r="H16" s="8">
        <v>2</v>
      </c>
      <c r="I16" s="8">
        <v>2</v>
      </c>
      <c r="J16" s="8"/>
    </row>
    <row r="17" s="1" customFormat="1" ht="26" spans="1:10">
      <c r="A17" s="21"/>
      <c r="B17" s="8"/>
      <c r="C17" s="22" t="s">
        <v>33</v>
      </c>
      <c r="D17" s="22" t="s">
        <v>42</v>
      </c>
      <c r="E17" s="23" t="s">
        <v>43</v>
      </c>
      <c r="F17" s="23"/>
      <c r="G17" s="9" t="s">
        <v>43</v>
      </c>
      <c r="H17" s="8">
        <v>1</v>
      </c>
      <c r="I17" s="8">
        <v>1</v>
      </c>
      <c r="J17" s="8"/>
    </row>
    <row r="18" s="1" customFormat="1" spans="1:10">
      <c r="A18" s="21"/>
      <c r="B18" s="8"/>
      <c r="C18" s="22" t="s">
        <v>33</v>
      </c>
      <c r="D18" s="22" t="s">
        <v>44</v>
      </c>
      <c r="E18" s="23" t="s">
        <v>45</v>
      </c>
      <c r="F18" s="23"/>
      <c r="G18" s="9" t="s">
        <v>45</v>
      </c>
      <c r="H18" s="8">
        <v>1</v>
      </c>
      <c r="I18" s="8">
        <v>1</v>
      </c>
      <c r="J18" s="8"/>
    </row>
    <row r="19" s="1" customFormat="1" ht="26" spans="1:10">
      <c r="A19" s="21"/>
      <c r="B19" s="8"/>
      <c r="C19" s="22" t="s">
        <v>33</v>
      </c>
      <c r="D19" s="22" t="s">
        <v>46</v>
      </c>
      <c r="E19" s="23" t="s">
        <v>47</v>
      </c>
      <c r="F19" s="23"/>
      <c r="G19" s="9" t="s">
        <v>47</v>
      </c>
      <c r="H19" s="8">
        <v>1</v>
      </c>
      <c r="I19" s="8">
        <v>1</v>
      </c>
      <c r="J19" s="8"/>
    </row>
    <row r="20" s="1" customFormat="1" ht="26" spans="1:10">
      <c r="A20" s="21"/>
      <c r="B20" s="8"/>
      <c r="C20" s="22" t="s">
        <v>33</v>
      </c>
      <c r="D20" s="22" t="s">
        <v>48</v>
      </c>
      <c r="E20" s="23" t="s">
        <v>49</v>
      </c>
      <c r="F20" s="23"/>
      <c r="G20" s="9" t="s">
        <v>49</v>
      </c>
      <c r="H20" s="8">
        <v>1</v>
      </c>
      <c r="I20" s="8">
        <v>1</v>
      </c>
      <c r="J20" s="8"/>
    </row>
    <row r="21" s="1" customFormat="1" spans="1:10">
      <c r="A21" s="21"/>
      <c r="B21" s="8"/>
      <c r="C21" s="22" t="s">
        <v>33</v>
      </c>
      <c r="D21" s="22" t="s">
        <v>50</v>
      </c>
      <c r="E21" s="23" t="s">
        <v>51</v>
      </c>
      <c r="F21" s="23"/>
      <c r="G21" s="9" t="s">
        <v>51</v>
      </c>
      <c r="H21" s="8">
        <v>2</v>
      </c>
      <c r="I21" s="8">
        <v>2</v>
      </c>
      <c r="J21" s="8"/>
    </row>
    <row r="22" s="1" customFormat="1" ht="26" spans="1:10">
      <c r="A22" s="21"/>
      <c r="B22" s="8"/>
      <c r="C22" s="22" t="s">
        <v>33</v>
      </c>
      <c r="D22" s="22" t="s">
        <v>52</v>
      </c>
      <c r="E22" s="23" t="s">
        <v>53</v>
      </c>
      <c r="F22" s="23"/>
      <c r="G22" s="9" t="s">
        <v>53</v>
      </c>
      <c r="H22" s="8">
        <v>1</v>
      </c>
      <c r="I22" s="8">
        <v>1</v>
      </c>
      <c r="J22" s="8"/>
    </row>
    <row r="23" s="1" customFormat="1" ht="26" spans="1:10">
      <c r="A23" s="21"/>
      <c r="B23" s="8"/>
      <c r="C23" s="22" t="s">
        <v>33</v>
      </c>
      <c r="D23" s="22" t="s">
        <v>54</v>
      </c>
      <c r="E23" s="23" t="s">
        <v>55</v>
      </c>
      <c r="F23" s="23"/>
      <c r="G23" s="9" t="s">
        <v>55</v>
      </c>
      <c r="H23" s="8">
        <v>1</v>
      </c>
      <c r="I23" s="8">
        <v>1</v>
      </c>
      <c r="J23" s="8"/>
    </row>
    <row r="24" s="1" customFormat="1" ht="26" spans="1:10">
      <c r="A24" s="21"/>
      <c r="B24" s="8"/>
      <c r="C24" s="22" t="s">
        <v>56</v>
      </c>
      <c r="D24" s="22" t="s">
        <v>57</v>
      </c>
      <c r="E24" s="24">
        <v>1</v>
      </c>
      <c r="F24" s="20"/>
      <c r="G24" s="25">
        <v>1</v>
      </c>
      <c r="H24" s="8">
        <v>15</v>
      </c>
      <c r="I24" s="8">
        <v>15</v>
      </c>
      <c r="J24" s="8"/>
    </row>
    <row r="25" s="1" customFormat="1" spans="1:10">
      <c r="A25" s="21"/>
      <c r="B25" s="8"/>
      <c r="C25" s="22" t="s">
        <v>58</v>
      </c>
      <c r="D25" s="22" t="s">
        <v>59</v>
      </c>
      <c r="E25" s="23" t="s">
        <v>60</v>
      </c>
      <c r="F25" s="23"/>
      <c r="G25" s="26" t="s">
        <v>61</v>
      </c>
      <c r="H25" s="8">
        <v>3</v>
      </c>
      <c r="I25" s="8">
        <v>3</v>
      </c>
      <c r="J25" s="8"/>
    </row>
    <row r="26" s="1" customFormat="1" ht="26" spans="1:10">
      <c r="A26" s="21"/>
      <c r="B26" s="8"/>
      <c r="C26" s="22" t="s">
        <v>58</v>
      </c>
      <c r="D26" s="22" t="s">
        <v>62</v>
      </c>
      <c r="E26" s="23" t="s">
        <v>63</v>
      </c>
      <c r="F26" s="23"/>
      <c r="G26" s="26" t="s">
        <v>64</v>
      </c>
      <c r="H26" s="8">
        <v>3</v>
      </c>
      <c r="I26" s="8">
        <v>3</v>
      </c>
      <c r="J26" s="8"/>
    </row>
    <row r="27" s="1" customFormat="1" ht="39" spans="1:10">
      <c r="A27" s="21"/>
      <c r="B27" s="8"/>
      <c r="C27" s="22" t="s">
        <v>58</v>
      </c>
      <c r="D27" s="22" t="s">
        <v>65</v>
      </c>
      <c r="E27" s="23" t="s">
        <v>66</v>
      </c>
      <c r="F27" s="23"/>
      <c r="G27" s="26" t="s">
        <v>67</v>
      </c>
      <c r="H27" s="8">
        <v>2</v>
      </c>
      <c r="I27" s="8">
        <v>2</v>
      </c>
      <c r="J27" s="8"/>
    </row>
    <row r="28" s="1" customFormat="1" ht="26" spans="1:10">
      <c r="A28" s="21"/>
      <c r="B28" s="8"/>
      <c r="C28" s="22" t="s">
        <v>58</v>
      </c>
      <c r="D28" s="22" t="s">
        <v>68</v>
      </c>
      <c r="E28" s="23" t="s">
        <v>63</v>
      </c>
      <c r="F28" s="23"/>
      <c r="G28" s="26" t="s">
        <v>64</v>
      </c>
      <c r="H28" s="8">
        <v>2</v>
      </c>
      <c r="I28" s="8">
        <v>2</v>
      </c>
      <c r="J28" s="8"/>
    </row>
    <row r="29" s="1" customFormat="1" spans="1:10">
      <c r="A29" s="21"/>
      <c r="B29" s="17" t="s">
        <v>69</v>
      </c>
      <c r="C29" s="22" t="s">
        <v>70</v>
      </c>
      <c r="D29" s="22" t="s">
        <v>71</v>
      </c>
      <c r="E29" s="27" t="s">
        <v>72</v>
      </c>
      <c r="F29" s="27"/>
      <c r="G29" s="8" t="s">
        <v>73</v>
      </c>
      <c r="H29" s="8">
        <v>2</v>
      </c>
      <c r="I29" s="8">
        <v>2</v>
      </c>
      <c r="J29" s="8"/>
    </row>
    <row r="30" s="1" customFormat="1" spans="1:10">
      <c r="A30" s="21"/>
      <c r="B30" s="21"/>
      <c r="C30" s="22" t="s">
        <v>70</v>
      </c>
      <c r="D30" s="22" t="s">
        <v>74</v>
      </c>
      <c r="E30" s="27" t="s">
        <v>75</v>
      </c>
      <c r="F30" s="27"/>
      <c r="G30" s="8" t="s">
        <v>76</v>
      </c>
      <c r="H30" s="8">
        <v>2</v>
      </c>
      <c r="I30" s="8">
        <v>2</v>
      </c>
      <c r="J30" s="8"/>
    </row>
    <row r="31" s="1" customFormat="1" spans="1:10">
      <c r="A31" s="21"/>
      <c r="B31" s="21"/>
      <c r="C31" s="22" t="s">
        <v>70</v>
      </c>
      <c r="D31" s="22" t="s">
        <v>77</v>
      </c>
      <c r="E31" s="27" t="s">
        <v>78</v>
      </c>
      <c r="F31" s="27"/>
      <c r="G31" s="8" t="s">
        <v>79</v>
      </c>
      <c r="H31" s="8">
        <v>2</v>
      </c>
      <c r="I31" s="8">
        <v>2</v>
      </c>
      <c r="J31" s="8"/>
    </row>
    <row r="32" s="1" customFormat="1" spans="1:10">
      <c r="A32" s="21"/>
      <c r="B32" s="21"/>
      <c r="C32" s="22" t="s">
        <v>70</v>
      </c>
      <c r="D32" s="22" t="s">
        <v>80</v>
      </c>
      <c r="E32" s="27" t="s">
        <v>81</v>
      </c>
      <c r="F32" s="27"/>
      <c r="G32" s="8" t="s">
        <v>82</v>
      </c>
      <c r="H32" s="8">
        <v>2</v>
      </c>
      <c r="I32" s="8">
        <v>2</v>
      </c>
      <c r="J32" s="8"/>
    </row>
    <row r="33" s="1" customFormat="1" spans="1:10">
      <c r="A33" s="21"/>
      <c r="B33" s="21"/>
      <c r="C33" s="22" t="s">
        <v>70</v>
      </c>
      <c r="D33" s="22" t="s">
        <v>83</v>
      </c>
      <c r="E33" s="23" t="s">
        <v>84</v>
      </c>
      <c r="F33" s="23"/>
      <c r="G33" s="8" t="s">
        <v>85</v>
      </c>
      <c r="H33" s="8">
        <v>2</v>
      </c>
      <c r="I33" s="8">
        <v>2</v>
      </c>
      <c r="J33" s="8"/>
    </row>
    <row r="34" s="1" customFormat="1" ht="52" spans="1:10">
      <c r="A34" s="21"/>
      <c r="B34" s="28" t="s">
        <v>86</v>
      </c>
      <c r="C34" s="22" t="s">
        <v>87</v>
      </c>
      <c r="D34" s="22" t="s">
        <v>88</v>
      </c>
      <c r="E34" s="29" t="s">
        <v>89</v>
      </c>
      <c r="F34" s="8"/>
      <c r="G34" s="8" t="s">
        <v>89</v>
      </c>
      <c r="H34" s="8">
        <v>15</v>
      </c>
      <c r="I34" s="8">
        <v>14.5</v>
      </c>
      <c r="J34" s="8" t="s">
        <v>90</v>
      </c>
    </row>
    <row r="35" s="1" customFormat="1" ht="52" spans="1:10">
      <c r="A35" s="21"/>
      <c r="B35" s="30"/>
      <c r="C35" s="22" t="s">
        <v>91</v>
      </c>
      <c r="D35" s="22" t="s">
        <v>92</v>
      </c>
      <c r="E35" s="29" t="s">
        <v>89</v>
      </c>
      <c r="F35" s="8"/>
      <c r="G35" s="8" t="s">
        <v>89</v>
      </c>
      <c r="H35" s="8">
        <v>15</v>
      </c>
      <c r="I35" s="8">
        <v>14.5</v>
      </c>
      <c r="J35" s="8" t="s">
        <v>90</v>
      </c>
    </row>
    <row r="36" s="1" customFormat="1" ht="39" spans="1:10">
      <c r="A36" s="31"/>
      <c r="B36" s="8" t="s">
        <v>93</v>
      </c>
      <c r="C36" s="22" t="s">
        <v>94</v>
      </c>
      <c r="D36" s="22" t="s">
        <v>95</v>
      </c>
      <c r="E36" s="32" t="s">
        <v>96</v>
      </c>
      <c r="F36" s="32"/>
      <c r="G36" s="29">
        <v>0.99</v>
      </c>
      <c r="H36" s="8">
        <v>10</v>
      </c>
      <c r="I36" s="8">
        <v>10</v>
      </c>
      <c r="J36" s="8"/>
    </row>
    <row r="37" s="1" customFormat="1" ht="27" customHeight="1" spans="1:10">
      <c r="A37" s="18" t="s">
        <v>97</v>
      </c>
      <c r="B37" s="33"/>
      <c r="C37" s="33"/>
      <c r="D37" s="33"/>
      <c r="E37" s="33"/>
      <c r="F37" s="33"/>
      <c r="G37" s="34"/>
      <c r="H37" s="13">
        <f>SUM(H13:H36)+H6</f>
        <v>100</v>
      </c>
      <c r="I37" s="13">
        <f>SUM(I13:I36)+J6</f>
        <v>99</v>
      </c>
      <c r="J37" s="42"/>
    </row>
    <row r="38" s="1" customFormat="1" ht="123" customHeight="1" spans="1:10">
      <c r="A38" s="35" t="s">
        <v>98</v>
      </c>
      <c r="B38" s="10"/>
      <c r="C38" s="10"/>
      <c r="D38" s="10"/>
      <c r="E38" s="10"/>
      <c r="F38" s="10"/>
      <c r="G38" s="10"/>
      <c r="H38" s="10"/>
      <c r="I38" s="10"/>
      <c r="J38" s="10"/>
    </row>
    <row r="39" ht="14.25" customHeight="1" spans="1:10">
      <c r="A39" s="36"/>
      <c r="B39" s="37"/>
      <c r="C39" s="37"/>
      <c r="D39" s="37"/>
      <c r="E39" s="37"/>
      <c r="F39" s="37"/>
      <c r="G39" s="37"/>
      <c r="H39" s="37"/>
      <c r="I39" s="37"/>
      <c r="J39" s="37"/>
    </row>
    <row r="41" ht="17.5" spans="7:7">
      <c r="G41" s="38"/>
    </row>
  </sheetData>
  <mergeCells count="45">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A37:G37"/>
    <mergeCell ref="A38:J38"/>
    <mergeCell ref="A39:J39"/>
    <mergeCell ref="A10:A11"/>
    <mergeCell ref="A12:A36"/>
    <mergeCell ref="B13:B28"/>
    <mergeCell ref="B29:B33"/>
    <mergeCell ref="B34:B35"/>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2025-02-16T00:38:00Z</dcterms:created>
  <dcterms:modified xsi:type="dcterms:W3CDTF">2025-08-25T09:06:22Z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6FDF61CD27C64965BEC2EDFE6FC7609C_13</vt:lpwstr>
  </property>
  <property fmtid="{D5CDD505-2E9C-101B-9397-08002B2CF9AE}" pid="3" name="KSOProductBuildVer">
    <vt:lpwstr>2052-12.1.0.21915</vt:lpwstr>
  </property>
</Properties>
</file>