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7590"/>
  </bookViews>
  <sheets>
    <sheet name="Sheet1" sheetId="1" r:id="rId1"/>
  </sheets>
  <definedNames>
    <definedName name="_xlnm.Print_Area" localSheetId="0">Sheet1!$A$1:$J$50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<sst xmlns="http://schemas.openxmlformats.org/spreadsheetml/2006/main" count="186" uniqueCount="131">
  <si>
    <t>项目支出绩效自评表</t>
  </si>
  <si>
    <t>（2024年度）</t>
  </si>
  <si>
    <t>项目名称</t>
  </si>
  <si>
    <t>国家级自然保护区综合管理项目</t>
  </si>
  <si>
    <t>主管部门</t>
  </si>
  <si>
    <t>北京市园林绿化局</t>
  </si>
  <si>
    <t>实施单位</t>
  </si>
  <si>
    <t>北京松山国家级自然保护区管理处（北京市松山林场管理处）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</si>
  <si>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</si>
  <si>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</si>
  <si>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</si>
  <si>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</si>
  <si>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</si>
  <si>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</si>
  <si>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</si>
  <si>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</si>
  <si>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</si>
  <si>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上年结转资金</t>
  </si>
  <si>
    <t>其他资金</t>
  </si>
  <si>
    <t>-</t>
  </si>
  <si>
    <t>年度总体目标</t>
  </si>
  <si>
    <t>预期目标</t>
  </si>
  <si>
    <t>实际完成情况</t>
  </si>
  <si>
    <t>项目通过组建森林管护人员队伍和实施森林防火设施设备维护，加强松山管理处防火管理水平，提高防火能力，保证森林防火态势持续平稳，保护松山保护区生态环境建设成果，确保森林资源安全。</t>
  </si>
  <si>
    <t>通过实施本项目，深入开展保护区资源管护、生物多样性保护、有害生物监测和森林保护等工作，既是保护区的日常工作更是核心工作，将北京打造成为生物多样性保护与恢复科技创新示范区，争创北京对外宣传和展示的绿色窗口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</si>
  <si>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</si>
  <si>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</si>
  <si>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</si>
  <si>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</si>
  <si>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</si>
  <si>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</si>
  <si>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</si>
  <si>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</si>
  <si>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</si>
  <si>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越冬基数调查</t>
  </si>
  <si>
    <t>≥6480亩</t>
  </si>
  <si>
    <t>6480亩</t>
  </si>
  <si>
    <t>土、水样实验室分析</t>
  </si>
  <si>
    <t>≥156份</t>
  </si>
  <si>
    <t>156份</t>
  </si>
  <si>
    <t>固定样地调查</t>
  </si>
  <si>
    <t>≥1次</t>
  </si>
  <si>
    <t>1次</t>
  </si>
  <si>
    <t>按要求取得安全生产标准化二级达标评审通过证书</t>
  </si>
  <si>
    <t>1份</t>
  </si>
  <si>
    <t>仪器设备维护</t>
  </si>
  <si>
    <t>≥6次</t>
  </si>
  <si>
    <t>6次</t>
  </si>
  <si>
    <t>成果报告</t>
  </si>
  <si>
    <t>≥6份</t>
  </si>
  <si>
    <t>6份</t>
  </si>
  <si>
    <t>专项调查</t>
  </si>
  <si>
    <t>7项</t>
  </si>
  <si>
    <t>科普宣传材料数量</t>
  </si>
  <si>
    <t>4300个</t>
  </si>
  <si>
    <t>科普宣教活动场次</t>
  </si>
  <si>
    <t>20场</t>
  </si>
  <si>
    <t>有害生物监测种类</t>
  </si>
  <si>
    <t>4种</t>
  </si>
  <si>
    <t>护林员工时</t>
  </si>
  <si>
    <t>≥13586工时</t>
  </si>
  <si>
    <t>13586工时</t>
  </si>
  <si>
    <t>动物监测照片、视频数</t>
  </si>
  <si>
    <t>100000张</t>
  </si>
  <si>
    <t>生物防治</t>
  </si>
  <si>
    <t>≥47000亩</t>
  </si>
  <si>
    <t>47000亩</t>
  </si>
  <si>
    <t>监测系统维护耗材</t>
  </si>
  <si>
    <t>≥1套</t>
  </si>
  <si>
    <t>1套</t>
  </si>
  <si>
    <t>数据诊断</t>
  </si>
  <si>
    <t>≥12月</t>
  </si>
  <si>
    <t>12月</t>
  </si>
  <si>
    <t>防火隔离带建设面积</t>
  </si>
  <si>
    <t>≥72000平方米</t>
  </si>
  <si>
    <t>72000平方米</t>
  </si>
  <si>
    <t>质量指标</t>
  </si>
  <si>
    <t>验收合格率</t>
  </si>
  <si>
    <t>≥95%</t>
  </si>
  <si>
    <t>时效指标</t>
  </si>
  <si>
    <t>仪器设备定期维护</t>
  </si>
  <si>
    <t>固定样地每木检尺</t>
  </si>
  <si>
    <t>8月</t>
  </si>
  <si>
    <t>土、水样采集</t>
  </si>
  <si>
    <t>3-10月完成基础设施维护工作</t>
  </si>
  <si>
    <t>≤8月</t>
  </si>
  <si>
    <t>1-12月森林防火工作</t>
  </si>
  <si>
    <t>1年</t>
  </si>
  <si>
    <t>数据定期下载</t>
  </si>
  <si>
    <t>1-12月完成生物多样性保护工作</t>
  </si>
  <si>
    <t>3-10月完成科普宣教工作</t>
  </si>
  <si>
    <t>3-11月研究调查工作</t>
  </si>
  <si>
    <t>≤9月</t>
  </si>
  <si>
    <t>9月</t>
  </si>
  <si>
    <t>成本指标</t>
  </si>
  <si>
    <t>经济成本指标</t>
  </si>
  <si>
    <t>林业有害生物防治</t>
  </si>
  <si>
    <t>≤149.0035万元</t>
  </si>
  <si>
    <t>149.0035万元</t>
  </si>
  <si>
    <t>其他</t>
  </si>
  <si>
    <t>≤253.55034万元</t>
  </si>
  <si>
    <t>252.55034万元</t>
  </si>
  <si>
    <t>生态监测</t>
  </si>
  <si>
    <t>≤48.3万元</t>
  </si>
  <si>
    <t>48.3万元</t>
  </si>
  <si>
    <t>生物多样性保护</t>
  </si>
  <si>
    <t>≤80.57792万元</t>
  </si>
  <si>
    <t>80.57792万元</t>
  </si>
  <si>
    <t>安全生产标准化评估建设</t>
  </si>
  <si>
    <t>≤2.64万元</t>
  </si>
  <si>
    <t>2.64万元</t>
  </si>
  <si>
    <t>森林防火</t>
  </si>
  <si>
    <t>≤426.3216万元</t>
  </si>
  <si>
    <t>426.07124万元</t>
  </si>
  <si>
    <t>效益指标</t>
  </si>
  <si>
    <t>生态效益指标</t>
  </si>
  <si>
    <t>通过实施项目，在保障资源安全的同时，更好的发挥北京西北地区绿色生态屏障的作用，提升项目建设带来的生态效益</t>
  </si>
  <si>
    <t>保障资源安全，提升项目建设带来的生态效益</t>
  </si>
  <si>
    <t>指标不够量化，可衡性不足</t>
  </si>
  <si>
    <t>可持续影响指标</t>
  </si>
  <si>
    <t>解析环境变化、人类活动对保护区自然环境与森林生态系统的影响，提高人们环境保护意识</t>
  </si>
  <si>
    <t>通过项目实施，提高周边人民环境保护意识</t>
  </si>
  <si>
    <t>社会效益指标</t>
  </si>
  <si>
    <t>通过实施项目，提升保护区在日常管护工作中的水平，从而保障区域内自然资源的安全，发挥森林在环境教育方面的功能，分析生物多样性相关影响</t>
  </si>
  <si>
    <t>提升保护区在日常管护工作中的水平</t>
  </si>
  <si>
    <t>满意度指标</t>
  </si>
  <si>
    <t>服务对象满意度指标</t>
  </si>
  <si>
    <t>科普宣传对象满意度</t>
  </si>
  <si>
    <t>≥90%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</si>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</sst>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);[Red]\(0.00\)"/>
  </numFmts>
  <fonts count="26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0"/>
      <name val="宋体"/>
      <charset val="134"/>
    </font>
    <font>
      <sz val="14"/>
      <name val="宋体"/>
      <charset val="134"/>
    </font>
    <font>
      <sz val="10"/>
      <name val="仿宋_GB2312"/>
      <charset val="134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vertical="center" wrapText="1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>
      <alignment vertical="center"/>
    </xf>
    <xf numFmtId="176" fontId="5" fillId="0" borderId="1" xfId="0" applyNumberFormat="1" applyFont="1" applyFill="1" applyBorder="1" applyAlignment="1">
      <alignment horizontal="right" vertical="center"/>
    </xf>
    <xf numFmtId="177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right" vertical="center"/>
    </xf>
    <xf numFmtId="178" fontId="5" fillId="0" borderId="1" xfId="0" applyNumberFormat="1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9" fontId="5" fillId="0" borderId="4" xfId="0" applyNumberFormat="1" applyFont="1" applyFill="1" applyBorder="1" applyAlignment="1">
      <alignment horizontal="center" vertical="center"/>
    </xf>
    <xf numFmtId="9" fontId="5" fillId="0" borderId="5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6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left" vertical="center" indent="2"/>
    </xf>
    <xf numFmtId="0" fontId="4" fillId="0" borderId="0" xfId="0" applyFont="1" applyFill="1">
      <alignment vertical="center"/>
    </xf>
    <xf numFmtId="10" fontId="5" fillId="0" borderId="1" xfId="0" applyNumberFormat="1" applyFont="1" applyFill="1" applyBorder="1" applyAlignment="1">
      <alignment horizontal="center" vertical="center"/>
    </xf>
    <xf numFmtId="178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79" fontId="5" fillId="0" borderId="1" xfId="0" applyNumberFormat="1" applyFont="1" applyFill="1" applyBorder="1" applyAlignment="1">
      <alignment horizontal="center" vertical="center"/>
    </xf>
    <xf numFmtId="178" fontId="5" fillId="0" borderId="1" xfId="0" applyNumberFormat="1" applyFont="1" applyFill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53"/>
  <sheetViews>
    <sheetView tabSelected="1" view="pageBreakPreview" zoomScaleNormal="100" workbookViewId="0">
      <selection activeCell="A5" sqref="$A5:$XFD5"/>
    </sheetView>
  </sheetViews>
  <sheetFormatPr defaultColWidth="10" defaultRowHeight="15"/>
  <cols>
    <col min="1" max="1" width="4.09090909090909" style="2" customWidth="1"/>
    <col min="2" max="2" width="9.66363636363636" style="3" customWidth="1"/>
    <col min="3" max="3" width="12.7818181818182" style="3" customWidth="1"/>
    <col min="4" max="4" width="22.7818181818182" style="4" customWidth="1"/>
    <col min="5" max="6" width="13" style="4" customWidth="1"/>
    <col min="7" max="7" width="16.7818181818182" style="3" customWidth="1"/>
    <col min="8" max="8" width="5.66363636363636" style="3" customWidth="1"/>
    <col min="9" max="9" width="7.66363636363636" style="3" customWidth="1"/>
    <col min="10" max="10" width="27.6636363636364" style="3" customWidth="1"/>
    <col min="11" max="11" width="17" style="5" customWidth="1"/>
    <col min="12" max="16384" width="10" style="3"/>
  </cols>
  <sheetData>
    <row r="1" ht="22" customHeight="1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ht="22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="1" customFormat="1" ht="24" customHeight="1" spans="1:10">
      <c r="A3" s="8" t="s">
        <v>2</v>
      </c>
      <c r="B3" s="9"/>
      <c r="C3" s="9"/>
      <c r="D3" s="9" t="s">
        <v>3</v>
      </c>
      <c r="E3" s="9"/>
      <c r="F3" s="9"/>
      <c r="G3" s="9"/>
      <c r="H3" s="9"/>
      <c r="I3" s="9"/>
      <c r="J3" s="9"/>
    </row>
    <row r="4" s="1" customFormat="1" ht="31" customHeight="1" spans="1:10">
      <c r="A4" s="8" t="s">
        <v>4</v>
      </c>
      <c r="B4" s="9"/>
      <c r="C4" s="9"/>
      <c r="D4" s="8" t="s">
        <v>5</v>
      </c>
      <c r="E4" s="8"/>
      <c r="F4" s="8"/>
      <c r="G4" s="9" t="s">
        <v>6</v>
      </c>
      <c r="H4" s="8" t="s">
        <v>7</v>
      </c>
      <c r="I4" s="8"/>
      <c r="J4" s="8"/>
    </row>
    <row r="5" s="1" customFormat="1" ht="24" customHeight="1" spans="1:10">
      <c r="A5" s="8" t="s">
        <v>8</v>
      </c>
      <c r="B5" s="8"/>
      <c r="C5" s="8"/>
      <c r="D5" s="9"/>
      <c r="E5" s="8" t="s">
        <v>9</v>
      </c>
      <c r="F5" s="8" t="s">
        <v>10</v>
      </c>
      <c r="G5" s="8" t="s">
        <v>11</v>
      </c>
      <c r="H5" s="8" t="s">
        <v>12</v>
      </c>
      <c r="I5" s="8" t="s">
        <v>13</v>
      </c>
      <c r="J5" s="9" t="s">
        <v>14</v>
      </c>
    </row>
    <row r="6" s="1" customFormat="1" ht="24" customHeight="1" spans="1:10">
      <c r="A6" s="8"/>
      <c r="B6" s="8"/>
      <c r="C6" s="8"/>
      <c r="D6" s="10" t="s">
        <v>15</v>
      </c>
      <c r="E6" s="11">
        <v>960.39336</v>
      </c>
      <c r="F6" s="11">
        <v>960.39336</v>
      </c>
      <c r="G6" s="11">
        <v>959.143</v>
      </c>
      <c r="H6" s="12">
        <v>10</v>
      </c>
      <c r="I6" s="33">
        <f>G6/F6</f>
        <v>0.998698075130382</v>
      </c>
      <c r="J6" s="34">
        <f>ROUND(H6*I6,2)</f>
        <v>9.99</v>
      </c>
    </row>
    <row r="7" s="1" customFormat="1" ht="24" customHeight="1" spans="1:10">
      <c r="A7" s="8"/>
      <c r="B7" s="8"/>
      <c r="C7" s="8"/>
      <c r="D7" s="13" t="s">
        <v>16</v>
      </c>
      <c r="E7" s="14"/>
      <c r="F7" s="14"/>
      <c r="G7" s="14"/>
      <c r="H7" s="10"/>
      <c r="I7" s="10"/>
      <c r="J7" s="10"/>
    </row>
    <row r="8" s="1" customFormat="1" ht="24" customHeight="1" spans="1:10">
      <c r="A8" s="8"/>
      <c r="B8" s="8"/>
      <c r="C8" s="8"/>
      <c r="D8" s="13" t="s">
        <v>17</v>
      </c>
      <c r="E8" s="11"/>
      <c r="F8" s="11"/>
      <c r="G8" s="15"/>
      <c r="H8" s="12"/>
      <c r="I8" s="33"/>
      <c r="J8" s="34"/>
    </row>
    <row r="9" s="1" customFormat="1" ht="24" customHeight="1" spans="1:10">
      <c r="A9" s="8"/>
      <c r="B9" s="8"/>
      <c r="C9" s="8"/>
      <c r="D9" s="16" t="s">
        <v>18</v>
      </c>
      <c r="E9" s="11">
        <v>960.39336</v>
      </c>
      <c r="F9" s="11">
        <v>960.39336</v>
      </c>
      <c r="G9" s="11">
        <v>959.143</v>
      </c>
      <c r="H9" s="12" t="s">
        <v>19</v>
      </c>
      <c r="I9" s="33">
        <f>G9/F9</f>
        <v>0.998698075130382</v>
      </c>
      <c r="J9" s="12" t="s">
        <v>19</v>
      </c>
    </row>
    <row r="10" s="1" customFormat="1" ht="24" customHeight="1" spans="1:10">
      <c r="A10" s="8" t="s">
        <v>20</v>
      </c>
      <c r="B10" s="8" t="s">
        <v>21</v>
      </c>
      <c r="C10" s="8"/>
      <c r="D10" s="8"/>
      <c r="E10" s="8"/>
      <c r="F10" s="8"/>
      <c r="G10" s="8" t="s">
        <v>22</v>
      </c>
      <c r="H10" s="8"/>
      <c r="I10" s="8"/>
      <c r="J10" s="8"/>
    </row>
    <row r="11" s="1" customFormat="1" ht="74" customHeight="1" spans="1:10">
      <c r="A11" s="8"/>
      <c r="B11" s="13" t="s">
        <v>23</v>
      </c>
      <c r="C11" s="13"/>
      <c r="D11" s="13"/>
      <c r="E11" s="13"/>
      <c r="F11" s="13"/>
      <c r="G11" s="13" t="s">
        <v>24</v>
      </c>
      <c r="H11" s="13"/>
      <c r="I11" s="13"/>
      <c r="J11" s="13"/>
    </row>
    <row r="12" s="1" customFormat="1" ht="34" customHeight="1" spans="1:10">
      <c r="A12" s="8" t="s">
        <v>25</v>
      </c>
      <c r="B12" s="8" t="s">
        <v>26</v>
      </c>
      <c r="C12" s="9" t="s">
        <v>27</v>
      </c>
      <c r="D12" s="17" t="s">
        <v>28</v>
      </c>
      <c r="E12" s="18" t="s">
        <v>29</v>
      </c>
      <c r="F12" s="19"/>
      <c r="G12" s="8" t="s">
        <v>30</v>
      </c>
      <c r="H12" s="8" t="s">
        <v>12</v>
      </c>
      <c r="I12" s="8" t="s">
        <v>14</v>
      </c>
      <c r="J12" s="8" t="s">
        <v>31</v>
      </c>
    </row>
    <row r="13" s="1" customFormat="1" ht="23" customHeight="1" spans="1:10">
      <c r="A13" s="8"/>
      <c r="B13" s="20" t="s">
        <v>32</v>
      </c>
      <c r="C13" s="8" t="s">
        <v>33</v>
      </c>
      <c r="D13" s="8" t="s">
        <v>34</v>
      </c>
      <c r="E13" s="18" t="s">
        <v>35</v>
      </c>
      <c r="F13" s="19"/>
      <c r="G13" s="9" t="s">
        <v>36</v>
      </c>
      <c r="H13" s="21">
        <v>2</v>
      </c>
      <c r="I13" s="35">
        <v>2</v>
      </c>
      <c r="J13" s="8"/>
    </row>
    <row r="14" s="1" customFormat="1" ht="23" customHeight="1" spans="1:10">
      <c r="A14" s="8"/>
      <c r="B14" s="22"/>
      <c r="C14" s="8" t="s">
        <v>33</v>
      </c>
      <c r="D14" s="8" t="s">
        <v>37</v>
      </c>
      <c r="E14" s="18" t="s">
        <v>38</v>
      </c>
      <c r="F14" s="19"/>
      <c r="G14" s="9" t="s">
        <v>39</v>
      </c>
      <c r="H14" s="21">
        <v>1</v>
      </c>
      <c r="I14" s="35">
        <v>1</v>
      </c>
      <c r="J14" s="8"/>
    </row>
    <row r="15" s="1" customFormat="1" ht="23" customHeight="1" spans="1:10">
      <c r="A15" s="8"/>
      <c r="B15" s="22"/>
      <c r="C15" s="8" t="s">
        <v>33</v>
      </c>
      <c r="D15" s="8" t="s">
        <v>40</v>
      </c>
      <c r="E15" s="18" t="s">
        <v>41</v>
      </c>
      <c r="F15" s="19"/>
      <c r="G15" s="9" t="s">
        <v>42</v>
      </c>
      <c r="H15" s="21">
        <v>1</v>
      </c>
      <c r="I15" s="35">
        <v>1</v>
      </c>
      <c r="J15" s="8"/>
    </row>
    <row r="16" s="1" customFormat="1" ht="36" customHeight="1" spans="1:10">
      <c r="A16" s="8"/>
      <c r="B16" s="22"/>
      <c r="C16" s="8" t="s">
        <v>33</v>
      </c>
      <c r="D16" s="8" t="s">
        <v>43</v>
      </c>
      <c r="E16" s="18" t="s">
        <v>44</v>
      </c>
      <c r="F16" s="19"/>
      <c r="G16" s="9" t="s">
        <v>44</v>
      </c>
      <c r="H16" s="21">
        <v>2</v>
      </c>
      <c r="I16" s="9">
        <v>2</v>
      </c>
      <c r="J16" s="8"/>
    </row>
    <row r="17" s="1" customFormat="1" spans="1:10">
      <c r="A17" s="8"/>
      <c r="B17" s="22"/>
      <c r="C17" s="8" t="s">
        <v>33</v>
      </c>
      <c r="D17" s="8" t="s">
        <v>45</v>
      </c>
      <c r="E17" s="18" t="s">
        <v>46</v>
      </c>
      <c r="F17" s="19"/>
      <c r="G17" s="9" t="s">
        <v>47</v>
      </c>
      <c r="H17" s="21">
        <v>2</v>
      </c>
      <c r="I17" s="35">
        <v>2</v>
      </c>
      <c r="J17" s="8"/>
    </row>
    <row r="18" s="1" customFormat="1" spans="1:10">
      <c r="A18" s="8"/>
      <c r="B18" s="22"/>
      <c r="C18" s="8" t="s">
        <v>33</v>
      </c>
      <c r="D18" s="8" t="s">
        <v>48</v>
      </c>
      <c r="E18" s="18" t="s">
        <v>49</v>
      </c>
      <c r="F18" s="19"/>
      <c r="G18" s="9" t="s">
        <v>50</v>
      </c>
      <c r="H18" s="21">
        <v>2</v>
      </c>
      <c r="I18" s="35">
        <v>2</v>
      </c>
      <c r="J18" s="8"/>
    </row>
    <row r="19" s="1" customFormat="1" spans="1:10">
      <c r="A19" s="8"/>
      <c r="B19" s="22"/>
      <c r="C19" s="8" t="s">
        <v>33</v>
      </c>
      <c r="D19" s="8" t="s">
        <v>51</v>
      </c>
      <c r="E19" s="18" t="s">
        <v>52</v>
      </c>
      <c r="F19" s="19"/>
      <c r="G19" s="9" t="s">
        <v>52</v>
      </c>
      <c r="H19" s="21">
        <v>2</v>
      </c>
      <c r="I19" s="35">
        <v>2</v>
      </c>
      <c r="J19" s="8"/>
    </row>
    <row r="20" s="1" customFormat="1" spans="1:10">
      <c r="A20" s="8"/>
      <c r="B20" s="22"/>
      <c r="C20" s="8" t="s">
        <v>33</v>
      </c>
      <c r="D20" s="8" t="s">
        <v>53</v>
      </c>
      <c r="E20" s="18" t="s">
        <v>54</v>
      </c>
      <c r="F20" s="19"/>
      <c r="G20" s="9" t="s">
        <v>54</v>
      </c>
      <c r="H20" s="21">
        <v>2</v>
      </c>
      <c r="I20" s="35">
        <v>2</v>
      </c>
      <c r="J20" s="8"/>
    </row>
    <row r="21" s="1" customFormat="1" spans="1:10">
      <c r="A21" s="8"/>
      <c r="B21" s="22"/>
      <c r="C21" s="8" t="s">
        <v>33</v>
      </c>
      <c r="D21" s="8" t="s">
        <v>55</v>
      </c>
      <c r="E21" s="18" t="s">
        <v>56</v>
      </c>
      <c r="F21" s="19"/>
      <c r="G21" s="9" t="s">
        <v>56</v>
      </c>
      <c r="H21" s="21">
        <v>1</v>
      </c>
      <c r="I21" s="35">
        <v>1</v>
      </c>
      <c r="J21" s="8"/>
    </row>
    <row r="22" s="1" customFormat="1" spans="1:10">
      <c r="A22" s="8"/>
      <c r="B22" s="22"/>
      <c r="C22" s="8" t="s">
        <v>33</v>
      </c>
      <c r="D22" s="8" t="s">
        <v>57</v>
      </c>
      <c r="E22" s="18" t="s">
        <v>58</v>
      </c>
      <c r="F22" s="19"/>
      <c r="G22" s="9" t="s">
        <v>58</v>
      </c>
      <c r="H22" s="21">
        <v>2</v>
      </c>
      <c r="I22" s="35">
        <v>2</v>
      </c>
      <c r="J22" s="8"/>
    </row>
    <row r="23" s="1" customFormat="1" spans="1:10">
      <c r="A23" s="8"/>
      <c r="B23" s="22"/>
      <c r="C23" s="8" t="s">
        <v>33</v>
      </c>
      <c r="D23" s="8" t="s">
        <v>59</v>
      </c>
      <c r="E23" s="18" t="s">
        <v>60</v>
      </c>
      <c r="F23" s="19"/>
      <c r="G23" s="9" t="s">
        <v>61</v>
      </c>
      <c r="H23" s="21">
        <v>2</v>
      </c>
      <c r="I23" s="35">
        <v>2</v>
      </c>
      <c r="J23" s="8"/>
    </row>
    <row r="24" s="1" customFormat="1" spans="1:10">
      <c r="A24" s="8"/>
      <c r="B24" s="22"/>
      <c r="C24" s="8" t="s">
        <v>33</v>
      </c>
      <c r="D24" s="8" t="s">
        <v>62</v>
      </c>
      <c r="E24" s="18" t="s">
        <v>63</v>
      </c>
      <c r="F24" s="19"/>
      <c r="G24" s="9" t="s">
        <v>63</v>
      </c>
      <c r="H24" s="21">
        <v>2</v>
      </c>
      <c r="I24" s="35">
        <v>2</v>
      </c>
      <c r="J24" s="8"/>
    </row>
    <row r="25" s="1" customFormat="1" spans="1:10">
      <c r="A25" s="8"/>
      <c r="B25" s="22"/>
      <c r="C25" s="8" t="s">
        <v>33</v>
      </c>
      <c r="D25" s="8" t="s">
        <v>64</v>
      </c>
      <c r="E25" s="18" t="s">
        <v>65</v>
      </c>
      <c r="F25" s="19"/>
      <c r="G25" s="9" t="s">
        <v>66</v>
      </c>
      <c r="H25" s="21">
        <v>2</v>
      </c>
      <c r="I25" s="35">
        <v>2</v>
      </c>
      <c r="J25" s="8"/>
    </row>
    <row r="26" s="1" customFormat="1" spans="1:10">
      <c r="A26" s="8"/>
      <c r="B26" s="22"/>
      <c r="C26" s="8" t="s">
        <v>33</v>
      </c>
      <c r="D26" s="8" t="s">
        <v>67</v>
      </c>
      <c r="E26" s="18" t="s">
        <v>68</v>
      </c>
      <c r="F26" s="19"/>
      <c r="G26" s="9" t="s">
        <v>69</v>
      </c>
      <c r="H26" s="21">
        <v>1</v>
      </c>
      <c r="I26" s="35">
        <v>1</v>
      </c>
      <c r="J26" s="8"/>
    </row>
    <row r="27" s="1" customFormat="1" spans="1:10">
      <c r="A27" s="8"/>
      <c r="B27" s="22"/>
      <c r="C27" s="8" t="s">
        <v>33</v>
      </c>
      <c r="D27" s="8" t="s">
        <v>70</v>
      </c>
      <c r="E27" s="18" t="s">
        <v>71</v>
      </c>
      <c r="F27" s="19"/>
      <c r="G27" s="9" t="s">
        <v>72</v>
      </c>
      <c r="H27" s="21">
        <v>2</v>
      </c>
      <c r="I27" s="35">
        <v>2</v>
      </c>
      <c r="J27" s="8"/>
    </row>
    <row r="28" s="1" customFormat="1" spans="1:10">
      <c r="A28" s="8"/>
      <c r="B28" s="22"/>
      <c r="C28" s="8" t="s">
        <v>33</v>
      </c>
      <c r="D28" s="8" t="s">
        <v>73</v>
      </c>
      <c r="E28" s="18" t="s">
        <v>74</v>
      </c>
      <c r="F28" s="19"/>
      <c r="G28" s="9" t="s">
        <v>75</v>
      </c>
      <c r="H28" s="21">
        <v>2</v>
      </c>
      <c r="I28" s="35">
        <v>2</v>
      </c>
      <c r="J28" s="8"/>
    </row>
    <row r="29" s="1" customFormat="1" spans="1:10">
      <c r="A29" s="8"/>
      <c r="B29" s="22"/>
      <c r="C29" s="20" t="s">
        <v>76</v>
      </c>
      <c r="D29" s="8" t="s">
        <v>77</v>
      </c>
      <c r="E29" s="18" t="s">
        <v>78</v>
      </c>
      <c r="F29" s="19"/>
      <c r="G29" s="23">
        <v>0.95</v>
      </c>
      <c r="H29" s="8">
        <v>1</v>
      </c>
      <c r="I29" s="9">
        <v>1</v>
      </c>
      <c r="J29" s="8"/>
    </row>
    <row r="30" s="1" customFormat="1" spans="1:10">
      <c r="A30" s="8"/>
      <c r="B30" s="22"/>
      <c r="C30" s="8" t="s">
        <v>79</v>
      </c>
      <c r="D30" s="8" t="s">
        <v>80</v>
      </c>
      <c r="E30" s="18" t="s">
        <v>72</v>
      </c>
      <c r="F30" s="19"/>
      <c r="G30" s="8" t="s">
        <v>72</v>
      </c>
      <c r="H30" s="21">
        <v>2</v>
      </c>
      <c r="I30" s="21">
        <v>2</v>
      </c>
      <c r="J30" s="8"/>
    </row>
    <row r="31" s="1" customFormat="1" spans="1:10">
      <c r="A31" s="8"/>
      <c r="B31" s="22"/>
      <c r="C31" s="8" t="s">
        <v>79</v>
      </c>
      <c r="D31" s="8" t="s">
        <v>81</v>
      </c>
      <c r="E31" s="18" t="s">
        <v>82</v>
      </c>
      <c r="F31" s="19"/>
      <c r="G31" s="8" t="s">
        <v>82</v>
      </c>
      <c r="H31" s="21">
        <v>2</v>
      </c>
      <c r="I31" s="21">
        <v>2</v>
      </c>
      <c r="J31" s="8"/>
    </row>
    <row r="32" s="1" customFormat="1" spans="1:10">
      <c r="A32" s="8"/>
      <c r="B32" s="22"/>
      <c r="C32" s="8" t="s">
        <v>79</v>
      </c>
      <c r="D32" s="8" t="s">
        <v>83</v>
      </c>
      <c r="E32" s="18" t="s">
        <v>72</v>
      </c>
      <c r="F32" s="19"/>
      <c r="G32" s="8" t="s">
        <v>72</v>
      </c>
      <c r="H32" s="21">
        <v>2</v>
      </c>
      <c r="I32" s="21">
        <v>2</v>
      </c>
      <c r="J32" s="8"/>
    </row>
    <row r="33" s="1" customFormat="1" ht="28" customHeight="1" spans="1:10">
      <c r="A33" s="8"/>
      <c r="B33" s="22"/>
      <c r="C33" s="8" t="s">
        <v>79</v>
      </c>
      <c r="D33" s="8" t="s">
        <v>84</v>
      </c>
      <c r="E33" s="18" t="s">
        <v>85</v>
      </c>
      <c r="F33" s="19"/>
      <c r="G33" s="8" t="s">
        <v>82</v>
      </c>
      <c r="H33" s="21">
        <v>2</v>
      </c>
      <c r="I33" s="21">
        <v>2</v>
      </c>
      <c r="J33" s="8"/>
    </row>
    <row r="34" s="1" customFormat="1" ht="21" customHeight="1" spans="1:10">
      <c r="A34" s="8"/>
      <c r="B34" s="22"/>
      <c r="C34" s="8" t="s">
        <v>79</v>
      </c>
      <c r="D34" s="8" t="s">
        <v>86</v>
      </c>
      <c r="E34" s="18" t="s">
        <v>87</v>
      </c>
      <c r="F34" s="19"/>
      <c r="G34" s="8" t="s">
        <v>87</v>
      </c>
      <c r="H34" s="21">
        <v>2</v>
      </c>
      <c r="I34" s="21">
        <v>2</v>
      </c>
      <c r="J34" s="8"/>
    </row>
    <row r="35" s="1" customFormat="1" ht="21" customHeight="1" spans="1:10">
      <c r="A35" s="8"/>
      <c r="B35" s="22"/>
      <c r="C35" s="8" t="s">
        <v>79</v>
      </c>
      <c r="D35" s="8" t="s">
        <v>88</v>
      </c>
      <c r="E35" s="18" t="s">
        <v>72</v>
      </c>
      <c r="F35" s="19"/>
      <c r="G35" s="8" t="s">
        <v>72</v>
      </c>
      <c r="H35" s="21">
        <v>2</v>
      </c>
      <c r="I35" s="21">
        <v>2</v>
      </c>
      <c r="J35" s="8"/>
    </row>
    <row r="36" s="1" customFormat="1" ht="27" customHeight="1" spans="1:10">
      <c r="A36" s="8"/>
      <c r="B36" s="22"/>
      <c r="C36" s="8" t="s">
        <v>79</v>
      </c>
      <c r="D36" s="8" t="s">
        <v>89</v>
      </c>
      <c r="E36" s="18" t="s">
        <v>87</v>
      </c>
      <c r="F36" s="19"/>
      <c r="G36" s="8" t="s">
        <v>87</v>
      </c>
      <c r="H36" s="21">
        <v>2</v>
      </c>
      <c r="I36" s="21">
        <v>2</v>
      </c>
      <c r="J36" s="8"/>
    </row>
    <row r="37" s="1" customFormat="1" ht="21" customHeight="1" spans="1:10">
      <c r="A37" s="8"/>
      <c r="B37" s="22"/>
      <c r="C37" s="8" t="s">
        <v>79</v>
      </c>
      <c r="D37" s="8" t="s">
        <v>90</v>
      </c>
      <c r="E37" s="18" t="s">
        <v>85</v>
      </c>
      <c r="F37" s="19"/>
      <c r="G37" s="8" t="s">
        <v>82</v>
      </c>
      <c r="H37" s="21">
        <v>2</v>
      </c>
      <c r="I37" s="21">
        <v>2</v>
      </c>
      <c r="J37" s="8"/>
    </row>
    <row r="38" s="1" customFormat="1" ht="21" customHeight="1" spans="1:10">
      <c r="A38" s="8"/>
      <c r="B38" s="24"/>
      <c r="C38" s="8" t="s">
        <v>79</v>
      </c>
      <c r="D38" s="8" t="s">
        <v>91</v>
      </c>
      <c r="E38" s="18" t="s">
        <v>92</v>
      </c>
      <c r="F38" s="19"/>
      <c r="G38" s="8" t="s">
        <v>93</v>
      </c>
      <c r="H38" s="21">
        <v>2</v>
      </c>
      <c r="I38" s="21">
        <v>2</v>
      </c>
      <c r="J38" s="8"/>
    </row>
    <row r="39" s="1" customFormat="1" spans="1:10">
      <c r="A39" s="8"/>
      <c r="B39" s="25" t="s">
        <v>94</v>
      </c>
      <c r="C39" s="20" t="s">
        <v>95</v>
      </c>
      <c r="D39" s="8" t="s">
        <v>96</v>
      </c>
      <c r="E39" s="18" t="s">
        <v>97</v>
      </c>
      <c r="F39" s="19"/>
      <c r="G39" s="8" t="s">
        <v>98</v>
      </c>
      <c r="H39" s="8">
        <v>3</v>
      </c>
      <c r="I39" s="8">
        <v>3</v>
      </c>
      <c r="J39" s="8"/>
    </row>
    <row r="40" s="1" customFormat="1" spans="1:10">
      <c r="A40" s="8"/>
      <c r="B40" s="26"/>
      <c r="C40" s="20" t="s">
        <v>95</v>
      </c>
      <c r="D40" s="8" t="s">
        <v>99</v>
      </c>
      <c r="E40" s="18" t="s">
        <v>100</v>
      </c>
      <c r="F40" s="19"/>
      <c r="G40" s="8" t="s">
        <v>101</v>
      </c>
      <c r="H40" s="21">
        <v>4</v>
      </c>
      <c r="I40" s="21">
        <v>4</v>
      </c>
      <c r="J40" s="8"/>
    </row>
    <row r="41" s="1" customFormat="1" spans="1:10">
      <c r="A41" s="8"/>
      <c r="B41" s="26"/>
      <c r="C41" s="20" t="s">
        <v>95</v>
      </c>
      <c r="D41" s="8" t="s">
        <v>102</v>
      </c>
      <c r="E41" s="18" t="s">
        <v>103</v>
      </c>
      <c r="F41" s="19"/>
      <c r="G41" s="8" t="s">
        <v>104</v>
      </c>
      <c r="H41" s="21">
        <v>3</v>
      </c>
      <c r="I41" s="21">
        <v>3</v>
      </c>
      <c r="J41" s="8"/>
    </row>
    <row r="42" s="1" customFormat="1" spans="1:10">
      <c r="A42" s="8"/>
      <c r="B42" s="26"/>
      <c r="C42" s="20" t="s">
        <v>95</v>
      </c>
      <c r="D42" s="8" t="s">
        <v>105</v>
      </c>
      <c r="E42" s="18" t="s">
        <v>106</v>
      </c>
      <c r="F42" s="19"/>
      <c r="G42" s="8" t="s">
        <v>107</v>
      </c>
      <c r="H42" s="21">
        <v>3</v>
      </c>
      <c r="I42" s="21">
        <v>3</v>
      </c>
      <c r="J42" s="8"/>
    </row>
    <row r="43" s="1" customFormat="1" spans="1:10">
      <c r="A43" s="8"/>
      <c r="B43" s="26"/>
      <c r="C43" s="20" t="s">
        <v>95</v>
      </c>
      <c r="D43" s="8" t="s">
        <v>108</v>
      </c>
      <c r="E43" s="18" t="s">
        <v>109</v>
      </c>
      <c r="F43" s="19"/>
      <c r="G43" s="8" t="s">
        <v>110</v>
      </c>
      <c r="H43" s="21">
        <v>4</v>
      </c>
      <c r="I43" s="21">
        <v>4</v>
      </c>
      <c r="J43" s="8"/>
    </row>
    <row r="44" s="1" customFormat="1" spans="1:10">
      <c r="A44" s="8"/>
      <c r="B44" s="26"/>
      <c r="C44" s="20" t="s">
        <v>95</v>
      </c>
      <c r="D44" s="8" t="s">
        <v>111</v>
      </c>
      <c r="E44" s="18" t="s">
        <v>112</v>
      </c>
      <c r="F44" s="19"/>
      <c r="G44" s="8" t="s">
        <v>113</v>
      </c>
      <c r="H44" s="21">
        <v>3</v>
      </c>
      <c r="I44" s="21">
        <v>3</v>
      </c>
      <c r="J44" s="8"/>
    </row>
    <row r="45" s="1" customFormat="1" ht="79" customHeight="1" spans="1:10">
      <c r="A45" s="8"/>
      <c r="B45" s="25" t="s">
        <v>114</v>
      </c>
      <c r="C45" s="20" t="s">
        <v>115</v>
      </c>
      <c r="D45" s="8" t="s">
        <v>116</v>
      </c>
      <c r="E45" s="17" t="s">
        <v>117</v>
      </c>
      <c r="F45" s="27"/>
      <c r="G45" s="8" t="s">
        <v>117</v>
      </c>
      <c r="H45" s="9">
        <v>7</v>
      </c>
      <c r="I45" s="9">
        <v>6</v>
      </c>
      <c r="J45" s="36" t="s">
        <v>118</v>
      </c>
    </row>
    <row r="46" s="1" customFormat="1" ht="68" customHeight="1" spans="1:10">
      <c r="A46" s="8"/>
      <c r="B46" s="26"/>
      <c r="C46" s="20" t="s">
        <v>119</v>
      </c>
      <c r="D46" s="8" t="s">
        <v>120</v>
      </c>
      <c r="E46" s="17" t="s">
        <v>121</v>
      </c>
      <c r="F46" s="27"/>
      <c r="G46" s="8" t="s">
        <v>121</v>
      </c>
      <c r="H46" s="8">
        <v>6</v>
      </c>
      <c r="I46" s="8">
        <v>5</v>
      </c>
      <c r="J46" s="8" t="s">
        <v>118</v>
      </c>
    </row>
    <row r="47" s="1" customFormat="1" ht="78" spans="1:10">
      <c r="A47" s="8"/>
      <c r="B47" s="26"/>
      <c r="C47" s="20" t="s">
        <v>122</v>
      </c>
      <c r="D47" s="8" t="s">
        <v>123</v>
      </c>
      <c r="E47" s="17" t="s">
        <v>124</v>
      </c>
      <c r="F47" s="27"/>
      <c r="G47" s="8" t="s">
        <v>124</v>
      </c>
      <c r="H47" s="8">
        <v>7</v>
      </c>
      <c r="I47" s="8">
        <v>6</v>
      </c>
      <c r="J47" s="8" t="s">
        <v>118</v>
      </c>
    </row>
    <row r="48" s="1" customFormat="1" ht="26" spans="1:10">
      <c r="A48" s="8"/>
      <c r="B48" s="20" t="s">
        <v>125</v>
      </c>
      <c r="C48" s="20" t="s">
        <v>126</v>
      </c>
      <c r="D48" s="17" t="s">
        <v>127</v>
      </c>
      <c r="E48" s="18" t="s">
        <v>128</v>
      </c>
      <c r="F48" s="19"/>
      <c r="G48" s="23">
        <v>0.9</v>
      </c>
      <c r="H48" s="8">
        <v>3</v>
      </c>
      <c r="I48" s="8">
        <v>3</v>
      </c>
      <c r="J48" s="8"/>
    </row>
    <row r="49" s="1" customFormat="1" ht="27" customHeight="1" spans="1:10">
      <c r="A49" s="17" t="s">
        <v>129</v>
      </c>
      <c r="B49" s="28"/>
      <c r="C49" s="28"/>
      <c r="D49" s="28"/>
      <c r="E49" s="28"/>
      <c r="F49" s="28"/>
      <c r="G49" s="27"/>
      <c r="H49" s="12">
        <f>SUM(H13:H48)+H6</f>
        <v>100</v>
      </c>
      <c r="I49" s="37">
        <f>ROUND(SUM(I13:I48)+J6,2)</f>
        <v>96.99</v>
      </c>
      <c r="J49" s="38"/>
    </row>
    <row r="50" s="1" customFormat="1" ht="123" customHeight="1" spans="1:10">
      <c r="A50" s="29" t="s">
        <v>130</v>
      </c>
      <c r="B50" s="10"/>
      <c r="C50" s="10"/>
      <c r="D50" s="10"/>
      <c r="E50" s="10"/>
      <c r="F50" s="10"/>
      <c r="G50" s="10"/>
      <c r="H50" s="10"/>
      <c r="I50" s="10"/>
      <c r="J50" s="10"/>
    </row>
    <row r="51" ht="14.25" customHeight="1" spans="1:10">
      <c r="A51" s="30"/>
      <c r="B51" s="31"/>
      <c r="C51" s="31"/>
      <c r="D51" s="31"/>
      <c r="E51" s="31"/>
      <c r="F51" s="31"/>
      <c r="G51" s="31"/>
      <c r="H51" s="31"/>
      <c r="I51" s="31"/>
      <c r="J51" s="31"/>
    </row>
    <row r="53" ht="17.5" spans="7:7">
      <c r="G53" s="32"/>
    </row>
  </sheetData>
  <mergeCells count="57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  <mergeCell ref="E42:F42"/>
    <mergeCell ref="E43:F43"/>
    <mergeCell ref="E44:F44"/>
    <mergeCell ref="E45:F45"/>
    <mergeCell ref="E46:F46"/>
    <mergeCell ref="E47:F47"/>
    <mergeCell ref="E48:F48"/>
    <mergeCell ref="A49:G49"/>
    <mergeCell ref="A50:J50"/>
    <mergeCell ref="A51:J51"/>
    <mergeCell ref="A10:A11"/>
    <mergeCell ref="A12:A48"/>
    <mergeCell ref="B13:B38"/>
    <mergeCell ref="B39:B44"/>
    <mergeCell ref="B45:B47"/>
    <mergeCell ref="A5:C9"/>
  </mergeCells>
  <pageMargins left="0.75" right="0.75" top="1" bottom="1" header="0.5" footer="0.5"/>
  <pageSetup paperSize="9" scale="66" orientation="portrait"/>
  <headerFooter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小可耐</cp:lastModifiedBy>
  <dcterms:created xsi:type="dcterms:W3CDTF">2025-03-14T00:55:00Z</dcterms:created>
  <dcterms:modified xsi:type="dcterms:W3CDTF">2025-08-25T09:04:35Z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BC8759322D03492AA9AC62C801F33203_13</vt:lpwstr>
  </property>
  <property fmtid="{D5CDD505-2E9C-101B-9397-08002B2CF9AE}" pid="3" name="KSOProductBuildVer">
    <vt:lpwstr>2052-12.1.0.21915</vt:lpwstr>
  </property>
</Properties>
</file>