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<sst xmlns="http://schemas.openxmlformats.org/spreadsheetml/2006/main" count="129" uniqueCount="95">
  <si>
    <t>项目支出绩效自评表</t>
  </si>
  <si>
    <t>（2024年度）</t>
  </si>
  <si>
    <t>项目名称</t>
  </si>
  <si>
    <t>国有林场森林综合管护项目</t>
  </si>
  <si>
    <t>主管部门</t>
  </si>
  <si>
    <t>北京市园林绿化局</t>
  </si>
  <si>
    <t>实施单位</t>
  </si>
  <si>
    <t>北京市大安山林场管理处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</si>
  <si>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</si>
  <si>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</si>
  <si>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</si>
  <si>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</si>
  <si>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</si>
  <si>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</si>
  <si>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</si>
  <si>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</si>
  <si>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</si>
  <si>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</si>
  <si>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</si>
  <si>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</si>
  <si>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</si>
  <si>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</si>
  <si>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</si>
  <si>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森林抚育2308亩，通过开展疏伐、低效林改造采伐、定株、补植、补播、人工促进天然林更新、抚育剩余物处理等措施，提高林木质量，增强林木生长势，增加林木蓄积量。森林防火33853.42亩，通过维护防火隔离带、林下可燃物清理及处理，保障护林员巡护等工作，强化森林资源的安全和稳定。林业有害生物监测33853.42亩，通过开展林业有害生物普查、天敌防治、物理防治、幼虫灯、物联网太阳能虫情检测报灯JS-CB4、GPS、望远镜灯等措施和设备，时刻掌握有害生物生态规律，更加有效的加以防治。通过开展天敌防治，安装幼虫灯等措施，提高绿色科学的防治手段。本项目计划投资652.91万元。 完成国有林场森林综合管护项目是促进森林的生长发育，改善林分结构，保障林场林木资产、森林资源安全，提高景区生态功能重要举措，是建设高质量国有林场森林生态结构的重要措施之一，可为周边居民提供优质的森林环境，为游客提供优质的游憩园区，同时为首都西南绿色屏障发展提供优质保障。</t>
  </si>
  <si>
    <t>完成森林抚育2308亩，通过开展疏伐、低效林改造采伐、定株、补植、补播、人工促进天然林更新、抚育剩余物处理等措施，提高林木质量，增强林木生长势，增加林木蓄积量。森林防火33853.42亩，通过维护防火隔离带、林下可燃物清理及处理，保障护林员巡护等工作，强化森林资源的安全和稳定。林业有害生物监测33853.42亩，通过开展林业有害生物普查、天敌防治、物理防治、幼虫灯、物联网太阳能虫情检测报灯JS-CB4、GPS、望远镜灯等措施和设备，时刻掌握有害生物生态规律，更加有效的加以防治。通过开展天敌防治，安装幼虫灯等措施，提高绿色科学的防治手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</si>
  <si>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</si>
  <si>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</si>
  <si>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</si>
  <si>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</si>
  <si>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</si>
  <si>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</si>
  <si>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</si>
  <si>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</si>
  <si>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</si>
  <si>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林业有害生物监测</t>
  </si>
  <si>
    <t>33853.42亩</t>
  </si>
  <si>
    <t>林业有害生物防治</t>
  </si>
  <si>
    <t>森林抚育面积</t>
  </si>
  <si>
    <t>2308亩</t>
  </si>
  <si>
    <t>质量指标</t>
  </si>
  <si>
    <t>重大火情次数</t>
  </si>
  <si>
    <t>0次</t>
  </si>
  <si>
    <t>森林抚育合格率</t>
  </si>
  <si>
    <t>≥90%</t>
  </si>
  <si>
    <t>森林防火面积</t>
  </si>
  <si>
    <t>人员伤亡</t>
  </si>
  <si>
    <t>1人/次</t>
  </si>
  <si>
    <t>0人/次</t>
  </si>
  <si>
    <t>有害生物灾害测报准确率</t>
  </si>
  <si>
    <t>林业有害生物成灾率</t>
  </si>
  <si>
    <t>≤1%</t>
  </si>
  <si>
    <t>时效指标</t>
  </si>
  <si>
    <t>4-11月完成森林抚育</t>
  </si>
  <si>
    <t>≤8月</t>
  </si>
  <si>
    <t>8月</t>
  </si>
  <si>
    <t>4-12月有害生物防治</t>
  </si>
  <si>
    <t>≤9月</t>
  </si>
  <si>
    <t>9月</t>
  </si>
  <si>
    <t>1-12月森林防火</t>
  </si>
  <si>
    <t>12月</t>
  </si>
  <si>
    <t>成本指标</t>
  </si>
  <si>
    <t>经济成本指标</t>
  </si>
  <si>
    <t>森林抚育</t>
  </si>
  <si>
    <t>≤822001.90元</t>
  </si>
  <si>
    <t>815062.51元</t>
  </si>
  <si>
    <t>其他</t>
  </si>
  <si>
    <t>≤120000元</t>
  </si>
  <si>
    <t>118800元</t>
  </si>
  <si>
    <t>新造幼龄林养护</t>
  </si>
  <si>
    <t>≤1966539.84元</t>
  </si>
  <si>
    <t>1973673.60元</t>
  </si>
  <si>
    <t>森林防火</t>
  </si>
  <si>
    <t>≤3154179.77元</t>
  </si>
  <si>
    <t>3152979.14元</t>
  </si>
  <si>
    <t>有害生物综合防治</t>
  </si>
  <si>
    <t>≤466378.09元</t>
  </si>
  <si>
    <t>463594.25元</t>
  </si>
  <si>
    <t>效益指标</t>
  </si>
  <si>
    <t>经济效益指标</t>
  </si>
  <si>
    <t>降低火灾发生率和有害生物成灾率，使得森林资源、林木资产安全得到有效保护，避免灾害发生造成的经济损失</t>
  </si>
  <si>
    <t>优</t>
  </si>
  <si>
    <t>通过项目实施取得了一定成效，但还有提升空间，有待进一步完善</t>
  </si>
  <si>
    <t>社会效益指标</t>
  </si>
  <si>
    <t>提高林区抚育后景观质量，提高林区景观的服务功能</t>
  </si>
  <si>
    <t>生态效益指标</t>
  </si>
  <si>
    <t>促进森林的生长发育，改善林分结构，提高林场生态功能</t>
  </si>
  <si>
    <t>可持续影响指标</t>
  </si>
  <si>
    <t>加强森林稳定结构，强化生物多样性，使森林主体林木向高质量发展</t>
  </si>
  <si>
    <t>良</t>
  </si>
  <si>
    <t>满意度指标</t>
  </si>
  <si>
    <t>服务对象满意度指标</t>
  </si>
  <si>
    <t>游客满意度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</si>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</sst>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仿宋_GB2312"/>
      <charset val="1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tabSelected="1" workbookViewId="0">
      <selection activeCell="A5" sqref="$A5:$XFD5"/>
    </sheetView>
  </sheetViews>
  <sheetFormatPr defaultColWidth="10" defaultRowHeight="15"/>
  <cols>
    <col min="1" max="1" width="4.07272727272727" style="3" customWidth="1"/>
    <col min="2" max="2" width="10.7818181818182" style="1" customWidth="1"/>
    <col min="3" max="3" width="16.7818181818182" style="1" customWidth="1"/>
    <col min="4" max="4" width="17.7818181818182" style="4" customWidth="1"/>
    <col min="5" max="7" width="13" style="4" customWidth="1"/>
    <col min="8" max="8" width="5.66363636363636" style="1" customWidth="1"/>
    <col min="9" max="9" width="7.66363636363636" style="1" customWidth="1"/>
    <col min="10" max="10" width="18.7818181818182" style="1" customWidth="1"/>
    <col min="11" max="16384" width="10" style="1"/>
  </cols>
  <sheetData>
    <row r="1" s="1" customFormat="1" ht="2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22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2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2" customFormat="1" ht="24" customHeight="1" spans="1:10">
      <c r="A4" s="7" t="s">
        <v>4</v>
      </c>
      <c r="B4" s="8"/>
      <c r="C4" s="8"/>
      <c r="D4" s="7" t="s">
        <v>5</v>
      </c>
      <c r="E4" s="7"/>
      <c r="F4" s="7"/>
      <c r="G4" s="8" t="s">
        <v>6</v>
      </c>
      <c r="H4" s="7" t="s">
        <v>7</v>
      </c>
      <c r="I4" s="7"/>
      <c r="J4" s="7"/>
    </row>
    <row r="5" s="2" customFormat="1" ht="24" customHeight="1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 t="s">
        <v>14</v>
      </c>
    </row>
    <row r="6" s="2" customFormat="1" ht="24" customHeight="1" spans="1:10">
      <c r="A6" s="7"/>
      <c r="B6" s="7"/>
      <c r="C6" s="7"/>
      <c r="D6" s="9" t="s">
        <v>15</v>
      </c>
      <c r="E6" s="10">
        <v>652.91</v>
      </c>
      <c r="F6" s="10">
        <v>652.91</v>
      </c>
      <c r="G6" s="10">
        <v>652.41095</v>
      </c>
      <c r="H6" s="11">
        <v>10</v>
      </c>
      <c r="I6" s="35">
        <f>G6/F6</f>
        <v>0.999235652693327</v>
      </c>
      <c r="J6" s="36">
        <f>ROUND(H6*I6,2)</f>
        <v>9.99</v>
      </c>
    </row>
    <row r="7" s="2" customFormat="1" ht="24" customHeight="1" spans="1:10">
      <c r="A7" s="7"/>
      <c r="B7" s="7"/>
      <c r="C7" s="7"/>
      <c r="D7" s="12" t="s">
        <v>16</v>
      </c>
      <c r="E7" s="10">
        <v>652.91</v>
      </c>
      <c r="F7" s="10">
        <v>652.91</v>
      </c>
      <c r="G7" s="10">
        <v>652.41095</v>
      </c>
      <c r="H7" s="11" t="s">
        <v>17</v>
      </c>
      <c r="I7" s="35">
        <f>G7/F7</f>
        <v>0.999235652693327</v>
      </c>
      <c r="J7" s="11" t="s">
        <v>17</v>
      </c>
    </row>
    <row r="8" s="2" customFormat="1" ht="24" customHeight="1" spans="1:10">
      <c r="A8" s="7"/>
      <c r="B8" s="7"/>
      <c r="C8" s="7"/>
      <c r="D8" s="12" t="s">
        <v>18</v>
      </c>
      <c r="E8" s="13"/>
      <c r="F8" s="13"/>
      <c r="G8" s="13"/>
      <c r="H8" s="11"/>
      <c r="I8" s="35"/>
      <c r="J8" s="36"/>
    </row>
    <row r="9" s="2" customFormat="1" ht="24" customHeight="1" spans="1:10">
      <c r="A9" s="7"/>
      <c r="B9" s="7"/>
      <c r="C9" s="7"/>
      <c r="D9" s="14" t="s">
        <v>19</v>
      </c>
      <c r="E9" s="13"/>
      <c r="F9" s="13"/>
      <c r="G9" s="13"/>
      <c r="H9" s="8"/>
      <c r="I9" s="35"/>
      <c r="J9" s="36"/>
    </row>
    <row r="10" s="2" customFormat="1" ht="24" customHeight="1" spans="1:10">
      <c r="A10" s="7" t="s">
        <v>20</v>
      </c>
      <c r="B10" s="7" t="s">
        <v>21</v>
      </c>
      <c r="C10" s="7"/>
      <c r="D10" s="7"/>
      <c r="E10" s="7"/>
      <c r="F10" s="7"/>
      <c r="G10" s="7" t="s">
        <v>22</v>
      </c>
      <c r="H10" s="7"/>
      <c r="I10" s="7"/>
      <c r="J10" s="7"/>
    </row>
    <row r="11" s="2" customFormat="1" ht="147" customHeight="1" spans="1:10">
      <c r="A11" s="7"/>
      <c r="B11" s="12" t="s">
        <v>23</v>
      </c>
      <c r="C11" s="12"/>
      <c r="D11" s="12"/>
      <c r="E11" s="12"/>
      <c r="F11" s="12"/>
      <c r="G11" s="15" t="s">
        <v>24</v>
      </c>
      <c r="H11" s="15"/>
      <c r="I11" s="15"/>
      <c r="J11" s="15"/>
    </row>
    <row r="12" s="2" customFormat="1" ht="34" customHeight="1" spans="1:10">
      <c r="A12" s="7" t="s">
        <v>25</v>
      </c>
      <c r="B12" s="7" t="s">
        <v>26</v>
      </c>
      <c r="C12" s="8" t="s">
        <v>27</v>
      </c>
      <c r="D12" s="16" t="s">
        <v>28</v>
      </c>
      <c r="E12" s="17" t="s">
        <v>29</v>
      </c>
      <c r="F12" s="18"/>
      <c r="G12" s="7" t="s">
        <v>30</v>
      </c>
      <c r="H12" s="7" t="s">
        <v>12</v>
      </c>
      <c r="I12" s="7" t="s">
        <v>14</v>
      </c>
      <c r="J12" s="7" t="s">
        <v>31</v>
      </c>
    </row>
    <row r="13" s="2" customFormat="1" spans="1:10">
      <c r="A13" s="7"/>
      <c r="B13" s="7" t="s">
        <v>32</v>
      </c>
      <c r="C13" s="19" t="s">
        <v>33</v>
      </c>
      <c r="D13" s="19" t="s">
        <v>34</v>
      </c>
      <c r="E13" s="20" t="s">
        <v>35</v>
      </c>
      <c r="F13" s="20"/>
      <c r="G13" s="8" t="s">
        <v>35</v>
      </c>
      <c r="H13" s="21">
        <v>4</v>
      </c>
      <c r="I13" s="21">
        <v>4</v>
      </c>
      <c r="J13" s="7"/>
    </row>
    <row r="14" s="2" customFormat="1" spans="1:10">
      <c r="A14" s="7"/>
      <c r="B14" s="7"/>
      <c r="C14" s="19" t="s">
        <v>33</v>
      </c>
      <c r="D14" s="19" t="s">
        <v>36</v>
      </c>
      <c r="E14" s="20" t="s">
        <v>35</v>
      </c>
      <c r="F14" s="20"/>
      <c r="G14" s="8" t="s">
        <v>35</v>
      </c>
      <c r="H14" s="21">
        <v>4</v>
      </c>
      <c r="I14" s="21">
        <v>4</v>
      </c>
      <c r="J14" s="7"/>
    </row>
    <row r="15" s="2" customFormat="1" spans="1:10">
      <c r="A15" s="7"/>
      <c r="B15" s="7"/>
      <c r="C15" s="19" t="s">
        <v>33</v>
      </c>
      <c r="D15" s="19" t="s">
        <v>37</v>
      </c>
      <c r="E15" s="20" t="s">
        <v>38</v>
      </c>
      <c r="F15" s="20"/>
      <c r="G15" s="8" t="s">
        <v>38</v>
      </c>
      <c r="H15" s="21">
        <v>3</v>
      </c>
      <c r="I15" s="21">
        <v>3</v>
      </c>
      <c r="J15" s="7"/>
    </row>
    <row r="16" s="2" customFormat="1" spans="1:10">
      <c r="A16" s="7"/>
      <c r="B16" s="7"/>
      <c r="C16" s="19" t="s">
        <v>39</v>
      </c>
      <c r="D16" s="19" t="s">
        <v>40</v>
      </c>
      <c r="E16" s="20" t="s">
        <v>41</v>
      </c>
      <c r="F16" s="20"/>
      <c r="G16" s="8" t="s">
        <v>41</v>
      </c>
      <c r="H16" s="21">
        <v>3</v>
      </c>
      <c r="I16" s="21">
        <v>3</v>
      </c>
      <c r="J16" s="7"/>
    </row>
    <row r="17" s="2" customFormat="1" spans="1:10">
      <c r="A17" s="7"/>
      <c r="B17" s="7"/>
      <c r="C17" s="19" t="s">
        <v>39</v>
      </c>
      <c r="D17" s="19" t="s">
        <v>42</v>
      </c>
      <c r="E17" s="20" t="s">
        <v>43</v>
      </c>
      <c r="F17" s="20"/>
      <c r="G17" s="22">
        <v>0.9</v>
      </c>
      <c r="H17" s="21">
        <v>3</v>
      </c>
      <c r="I17" s="21">
        <v>3</v>
      </c>
      <c r="J17" s="7"/>
    </row>
    <row r="18" s="2" customFormat="1" spans="1:10">
      <c r="A18" s="7"/>
      <c r="B18" s="7"/>
      <c r="C18" s="19" t="s">
        <v>39</v>
      </c>
      <c r="D18" s="19" t="s">
        <v>44</v>
      </c>
      <c r="E18" s="20" t="s">
        <v>35</v>
      </c>
      <c r="F18" s="20"/>
      <c r="G18" s="8" t="s">
        <v>35</v>
      </c>
      <c r="H18" s="21">
        <v>3</v>
      </c>
      <c r="I18" s="21">
        <v>3</v>
      </c>
      <c r="J18" s="7"/>
    </row>
    <row r="19" s="2" customFormat="1" spans="1:10">
      <c r="A19" s="7"/>
      <c r="B19" s="7"/>
      <c r="C19" s="19" t="s">
        <v>39</v>
      </c>
      <c r="D19" s="19" t="s">
        <v>45</v>
      </c>
      <c r="E19" s="20" t="s">
        <v>46</v>
      </c>
      <c r="F19" s="20"/>
      <c r="G19" s="8" t="s">
        <v>47</v>
      </c>
      <c r="H19" s="21">
        <v>3</v>
      </c>
      <c r="I19" s="21">
        <v>3</v>
      </c>
      <c r="J19" s="7"/>
    </row>
    <row r="20" s="2" customFormat="1" ht="26" spans="1:10">
      <c r="A20" s="7"/>
      <c r="B20" s="7"/>
      <c r="C20" s="19" t="s">
        <v>39</v>
      </c>
      <c r="D20" s="19" t="s">
        <v>48</v>
      </c>
      <c r="E20" s="20" t="s">
        <v>43</v>
      </c>
      <c r="F20" s="20"/>
      <c r="G20" s="22">
        <v>0.9</v>
      </c>
      <c r="H20" s="21">
        <v>3</v>
      </c>
      <c r="I20" s="21">
        <v>3</v>
      </c>
      <c r="J20" s="7"/>
    </row>
    <row r="21" s="2" customFormat="1" spans="1:10">
      <c r="A21" s="7"/>
      <c r="B21" s="7"/>
      <c r="C21" s="19" t="s">
        <v>39</v>
      </c>
      <c r="D21" s="19" t="s">
        <v>49</v>
      </c>
      <c r="E21" s="20" t="s">
        <v>50</v>
      </c>
      <c r="F21" s="20"/>
      <c r="G21" s="22">
        <v>0.01</v>
      </c>
      <c r="H21" s="21">
        <v>3</v>
      </c>
      <c r="I21" s="21">
        <v>3</v>
      </c>
      <c r="J21" s="7"/>
    </row>
    <row r="22" s="2" customFormat="1" spans="1:10">
      <c r="A22" s="7"/>
      <c r="B22" s="7"/>
      <c r="C22" s="19" t="s">
        <v>51</v>
      </c>
      <c r="D22" s="19" t="s">
        <v>52</v>
      </c>
      <c r="E22" s="20" t="s">
        <v>53</v>
      </c>
      <c r="F22" s="20"/>
      <c r="G22" s="8" t="s">
        <v>54</v>
      </c>
      <c r="H22" s="21">
        <v>4</v>
      </c>
      <c r="I22" s="21">
        <v>4</v>
      </c>
      <c r="J22" s="7"/>
    </row>
    <row r="23" s="2" customFormat="1" spans="1:10">
      <c r="A23" s="7"/>
      <c r="B23" s="7"/>
      <c r="C23" s="19" t="s">
        <v>51</v>
      </c>
      <c r="D23" s="19" t="s">
        <v>55</v>
      </c>
      <c r="E23" s="20" t="s">
        <v>56</v>
      </c>
      <c r="F23" s="20"/>
      <c r="G23" s="8" t="s">
        <v>57</v>
      </c>
      <c r="H23" s="21">
        <v>4</v>
      </c>
      <c r="I23" s="21">
        <v>4</v>
      </c>
      <c r="J23" s="7"/>
    </row>
    <row r="24" s="2" customFormat="1" spans="1:10">
      <c r="A24" s="7"/>
      <c r="B24" s="7"/>
      <c r="C24" s="19" t="s">
        <v>51</v>
      </c>
      <c r="D24" s="19" t="s">
        <v>58</v>
      </c>
      <c r="E24" s="20" t="s">
        <v>59</v>
      </c>
      <c r="F24" s="20"/>
      <c r="G24" s="8" t="s">
        <v>59</v>
      </c>
      <c r="H24" s="21">
        <v>3</v>
      </c>
      <c r="I24" s="21">
        <v>3</v>
      </c>
      <c r="J24" s="7"/>
    </row>
    <row r="25" s="2" customFormat="1" spans="1:10">
      <c r="A25" s="7"/>
      <c r="B25" s="23" t="s">
        <v>60</v>
      </c>
      <c r="C25" s="19" t="s">
        <v>61</v>
      </c>
      <c r="D25" s="19" t="s">
        <v>62</v>
      </c>
      <c r="E25" s="20" t="s">
        <v>63</v>
      </c>
      <c r="F25" s="20"/>
      <c r="G25" s="7" t="s">
        <v>64</v>
      </c>
      <c r="H25" s="21">
        <v>2</v>
      </c>
      <c r="I25" s="37">
        <v>2</v>
      </c>
      <c r="J25" s="19"/>
    </row>
    <row r="26" s="2" customFormat="1" spans="1:10">
      <c r="A26" s="7"/>
      <c r="B26" s="24"/>
      <c r="C26" s="19" t="s">
        <v>61</v>
      </c>
      <c r="D26" s="19" t="s">
        <v>65</v>
      </c>
      <c r="E26" s="20" t="s">
        <v>66</v>
      </c>
      <c r="F26" s="20"/>
      <c r="G26" s="7" t="s">
        <v>67</v>
      </c>
      <c r="H26" s="21">
        <v>2</v>
      </c>
      <c r="I26" s="37">
        <v>2</v>
      </c>
      <c r="J26" s="19"/>
    </row>
    <row r="27" s="2" customFormat="1" spans="1:10">
      <c r="A27" s="7"/>
      <c r="B27" s="24"/>
      <c r="C27" s="19" t="s">
        <v>61</v>
      </c>
      <c r="D27" s="19" t="s">
        <v>68</v>
      </c>
      <c r="E27" s="20" t="s">
        <v>69</v>
      </c>
      <c r="F27" s="20"/>
      <c r="G27" s="7" t="s">
        <v>70</v>
      </c>
      <c r="H27" s="21">
        <v>2</v>
      </c>
      <c r="I27" s="37">
        <v>2</v>
      </c>
      <c r="J27" s="19"/>
    </row>
    <row r="28" s="2" customFormat="1" spans="1:10">
      <c r="A28" s="7"/>
      <c r="B28" s="24"/>
      <c r="C28" s="19" t="s">
        <v>61</v>
      </c>
      <c r="D28" s="19" t="s">
        <v>71</v>
      </c>
      <c r="E28" s="20" t="s">
        <v>72</v>
      </c>
      <c r="F28" s="20"/>
      <c r="G28" s="7" t="s">
        <v>73</v>
      </c>
      <c r="H28" s="21">
        <v>2</v>
      </c>
      <c r="I28" s="37">
        <v>2</v>
      </c>
      <c r="J28" s="19"/>
    </row>
    <row r="29" s="2" customFormat="1" spans="1:10">
      <c r="A29" s="7"/>
      <c r="B29" s="24"/>
      <c r="C29" s="19" t="s">
        <v>61</v>
      </c>
      <c r="D29" s="19" t="s">
        <v>74</v>
      </c>
      <c r="E29" s="20" t="s">
        <v>75</v>
      </c>
      <c r="F29" s="20"/>
      <c r="G29" s="7" t="s">
        <v>76</v>
      </c>
      <c r="H29" s="21">
        <v>2</v>
      </c>
      <c r="I29" s="37">
        <v>2</v>
      </c>
      <c r="J29" s="19"/>
    </row>
    <row r="30" s="2" customFormat="1" ht="78" spans="1:10">
      <c r="A30" s="7"/>
      <c r="B30" s="25" t="s">
        <v>77</v>
      </c>
      <c r="C30" s="19" t="s">
        <v>78</v>
      </c>
      <c r="D30" s="19" t="s">
        <v>79</v>
      </c>
      <c r="E30" s="26" t="s">
        <v>80</v>
      </c>
      <c r="F30" s="7"/>
      <c r="G30" s="7" t="s">
        <v>80</v>
      </c>
      <c r="H30" s="21">
        <v>10</v>
      </c>
      <c r="I30" s="19">
        <v>9</v>
      </c>
      <c r="J30" s="19" t="s">
        <v>81</v>
      </c>
    </row>
    <row r="31" s="2" customFormat="1" ht="52" spans="1:10">
      <c r="A31" s="7"/>
      <c r="B31" s="27"/>
      <c r="C31" s="19" t="s">
        <v>82</v>
      </c>
      <c r="D31" s="19" t="s">
        <v>83</v>
      </c>
      <c r="E31" s="26" t="s">
        <v>80</v>
      </c>
      <c r="F31" s="7"/>
      <c r="G31" s="7" t="s">
        <v>80</v>
      </c>
      <c r="H31" s="21">
        <v>10</v>
      </c>
      <c r="I31" s="19">
        <v>9</v>
      </c>
      <c r="J31" s="19" t="s">
        <v>81</v>
      </c>
    </row>
    <row r="32" s="2" customFormat="1" ht="52" spans="1:10">
      <c r="A32" s="7"/>
      <c r="B32" s="27"/>
      <c r="C32" s="19" t="s">
        <v>84</v>
      </c>
      <c r="D32" s="19" t="s">
        <v>85</v>
      </c>
      <c r="E32" s="26" t="s">
        <v>80</v>
      </c>
      <c r="F32" s="7"/>
      <c r="G32" s="7" t="s">
        <v>80</v>
      </c>
      <c r="H32" s="21">
        <v>5</v>
      </c>
      <c r="I32" s="19">
        <v>4</v>
      </c>
      <c r="J32" s="19" t="s">
        <v>81</v>
      </c>
    </row>
    <row r="33" s="2" customFormat="1" ht="52" spans="1:10">
      <c r="A33" s="7"/>
      <c r="B33" s="27"/>
      <c r="C33" s="19" t="s">
        <v>86</v>
      </c>
      <c r="D33" s="19" t="s">
        <v>87</v>
      </c>
      <c r="E33" s="26" t="s">
        <v>88</v>
      </c>
      <c r="F33" s="7"/>
      <c r="G33" s="7" t="s">
        <v>88</v>
      </c>
      <c r="H33" s="21">
        <v>5</v>
      </c>
      <c r="I33" s="19">
        <v>4</v>
      </c>
      <c r="J33" s="19" t="s">
        <v>81</v>
      </c>
    </row>
    <row r="34" s="2" customFormat="1" ht="26" spans="1:10">
      <c r="A34" s="7"/>
      <c r="B34" s="7" t="s">
        <v>89</v>
      </c>
      <c r="C34" s="19" t="s">
        <v>90</v>
      </c>
      <c r="D34" s="19" t="s">
        <v>91</v>
      </c>
      <c r="E34" s="20" t="s">
        <v>92</v>
      </c>
      <c r="F34" s="20"/>
      <c r="G34" s="26">
        <v>0.95</v>
      </c>
      <c r="H34" s="21">
        <v>10</v>
      </c>
      <c r="I34" s="7">
        <v>10</v>
      </c>
      <c r="J34" s="7"/>
    </row>
    <row r="35" s="2" customFormat="1" ht="27" customHeight="1" spans="1:10">
      <c r="A35" s="16" t="s">
        <v>93</v>
      </c>
      <c r="B35" s="28"/>
      <c r="C35" s="28"/>
      <c r="D35" s="28"/>
      <c r="E35" s="28"/>
      <c r="F35" s="28"/>
      <c r="G35" s="29"/>
      <c r="H35" s="11">
        <f>SUM(H13:H34)+H6</f>
        <v>100</v>
      </c>
      <c r="I35" s="38">
        <f>ROUND(SUM(I13:I34)+J6,2)</f>
        <v>95.99</v>
      </c>
      <c r="J35" s="39"/>
    </row>
    <row r="36" s="2" customFormat="1" ht="123" customHeight="1" spans="1:10">
      <c r="A36" s="30" t="s">
        <v>94</v>
      </c>
      <c r="B36" s="9"/>
      <c r="C36" s="9"/>
      <c r="D36" s="9"/>
      <c r="E36" s="9"/>
      <c r="F36" s="9"/>
      <c r="G36" s="8"/>
      <c r="H36" s="9"/>
      <c r="I36" s="9"/>
      <c r="J36" s="9"/>
    </row>
    <row r="37" s="1" customFormat="1" ht="14.25" customHeight="1" spans="1:10">
      <c r="A37" s="31"/>
      <c r="B37" s="32"/>
      <c r="C37" s="32"/>
      <c r="D37" s="32"/>
      <c r="E37" s="32"/>
      <c r="F37" s="32"/>
      <c r="G37" s="33"/>
      <c r="H37" s="32"/>
      <c r="I37" s="32"/>
      <c r="J37" s="32"/>
    </row>
    <row r="39" s="1" customFormat="1" ht="17.5" spans="1:7">
      <c r="A39" s="3"/>
      <c r="D39" s="4"/>
      <c r="E39" s="4"/>
      <c r="F39" s="4"/>
      <c r="G39" s="34"/>
    </row>
  </sheetData>
  <mergeCells count="4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G35"/>
    <mergeCell ref="A36:J36"/>
    <mergeCell ref="A37:J37"/>
    <mergeCell ref="A10:A11"/>
    <mergeCell ref="A12:A34"/>
    <mergeCell ref="B13:B24"/>
    <mergeCell ref="B25:B29"/>
    <mergeCell ref="B30:B33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2025-02-13T23:58:00Z</dcterms:created>
  <dcterms:modified xsi:type="dcterms:W3CDTF">2025-08-25T08:54:33Z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2DFFE29F56274AC980C62CB491C669C9_13</vt:lpwstr>
  </property>
  <property fmtid="{D5CDD505-2E9C-101B-9397-08002B2CF9AE}" pid="3" name="KSOProductBuildVer">
    <vt:lpwstr>2052-12.1.0.21915</vt:lpwstr>
  </property>
</Properties>
</file>