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<sst xmlns="http://schemas.openxmlformats.org/spreadsheetml/2006/main" count="85" uniqueCount="71">
  <si>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</si>
  <si>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</si>
  <si>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</si>
  <si>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第十次园林绿化资源专项调查经费</t>
  </si>
  <si>
    <t>主管部门</t>
  </si>
  <si>
    <t>北京市园林绿化局</t>
  </si>
  <si>
    <t>实施单位</t>
  </si>
  <si>
    <t>北京市京西林场管理处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</si>
  <si>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</si>
  <si>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</si>
  <si>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</si>
  <si>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</si>
  <si>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</si>
  <si>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</si>
  <si>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</si>
  <si>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</si>
  <si>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</si>
  <si>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</si>
  <si>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</si>
  <si>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</si>
  <si>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</si>
  <si>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</si>
  <si>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</si>
  <si>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《中华人民共和国森林法》《北京市森林资源保护管理条例》《北京市绿化条例》规定，每五年进行一次森林资源调查。根据《北京市第十次园林绿化资源专项调查工作方案（征求意见稿）》，2024年开展此项调查工作。为了全面查清林场森林资源的种类、数量、质量、结构和生态状况以及变化情况等，开展9375.44公顷森林资源调查、生物多样性调查、步道调查、古树名木调查。</t>
  </si>
  <si>
    <t>一是完成森林资源调查2072个，39个林班，不一致图斑对接942个，经过现地调查最后形成小班1669个，调查后提取42万不一致图版以外不一致小班198个，并通过协同平台推送到规自委审核。二是完成生物多样性年度调查任务，共计完成维管植物样线48条，样方240个，调查到植物318种，调查到国家二级保护植物（丁香叶忍冬），北京市重点保护植物（北京花楸、齿叶白鹃梅）分布。安装红外相机72台、鸟类调查30条、两栖爬行类32条样线16个样方。三是调查到名木古树19棵。四是完成调查防火公路60.12公路、防火步道96.54公里、造林小道286公里。五是对调查数据进行统计分析，总面积14.06万亩，林地面积136251.24亩、其他地类面积4348.76亩，乔木林面积64636.14亩、一般灌木林面积64867.71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</si>
  <si>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</si>
  <si>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</si>
  <si>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</si>
  <si>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</si>
  <si>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</si>
  <si>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</si>
  <si>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</si>
  <si>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</si>
  <si>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</si>
  <si>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小班数量个数</t>
  </si>
  <si>
    <t>2014个</t>
  </si>
  <si>
    <t>1669个</t>
  </si>
  <si>
    <t>经实地调查调整为1669个</t>
  </si>
  <si>
    <t>森林资源规划设计调查</t>
  </si>
  <si>
    <t>9375.44公顷</t>
  </si>
  <si>
    <t>质量指标</t>
  </si>
  <si>
    <t>样地调查覆盖率</t>
  </si>
  <si>
    <t>调查合格率</t>
  </si>
  <si>
    <t>进行了返工调查</t>
  </si>
  <si>
    <t>时效指标</t>
  </si>
  <si>
    <t>前期准备</t>
  </si>
  <si>
    <t>2月</t>
  </si>
  <si>
    <t>野外区划调查</t>
  </si>
  <si>
    <t>6月</t>
  </si>
  <si>
    <t>内业整理计算汇总</t>
  </si>
  <si>
    <t>成本指标</t>
  </si>
  <si>
    <t>经济成本指标</t>
  </si>
  <si>
    <t>专项调查费用</t>
  </si>
  <si>
    <t>227.6148万元</t>
  </si>
  <si>
    <t>效益指标</t>
  </si>
  <si>
    <t>经济效益指标</t>
  </si>
  <si>
    <t>增加就业岗位</t>
  </si>
  <si>
    <t>30人</t>
  </si>
  <si>
    <t>36人</t>
  </si>
  <si>
    <t>社会效益指标</t>
  </si>
  <si>
    <t>为森林资源管理提供依据</t>
  </si>
  <si>
    <t>优</t>
  </si>
  <si>
    <t>优，本次调查数据详实，数据将用于森林经营方案编制，总规编制依据等，为林场森林资源管理提供了有效数据</t>
  </si>
  <si>
    <t>可持续影响指标</t>
  </si>
  <si>
    <t>为科学营造林及我场生态建设提供依据，查清森林、林地和林木资源的种类、数量、质量与分布及其消长变化，并建立森林资源管理信息系统</t>
  </si>
  <si>
    <t>优，本次调查查清了各类林地面积，数量等，对比2019年数据，发生了明显变化，建立了森林资源管理信息系统</t>
  </si>
  <si>
    <t>满意度指标</t>
  </si>
  <si>
    <t>服务对象满意度指标</t>
  </si>
  <si>
    <t>林场职工及周边居民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</si>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</sst>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trike/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6" fillId="2" borderId="1" xfId="0" applyNumberFormat="1" applyFont="1" applyFill="1" applyBorder="1" applyAlignment="1">
      <alignment horizontal="right"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9" fontId="5" fillId="2" borderId="7" xfId="0" applyNumberFormat="1" applyFont="1" applyFill="1" applyBorder="1" applyAlignment="1">
      <alignment horizontal="center" vertical="center"/>
    </xf>
    <xf numFmtId="9" fontId="5" fillId="2" borderId="5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3" customWidth="1"/>
    <col min="2" max="2" width="10.7818181818182" style="4" customWidth="1"/>
    <col min="3" max="3" width="16.7818181818182" style="4" customWidth="1"/>
    <col min="4" max="4" width="17.7818181818182" style="5" customWidth="1"/>
    <col min="5" max="5" width="10.7818181818182" style="5" customWidth="1"/>
    <col min="6" max="6" width="13" style="5" customWidth="1"/>
    <col min="7" max="7" width="13" style="4" customWidth="1"/>
    <col min="8" max="8" width="5.66363636363636" style="4" customWidth="1"/>
    <col min="9" max="9" width="8.66363636363636" style="4" customWidth="1"/>
    <col min="10" max="10" width="20.7818181818182" style="4" customWidth="1"/>
    <col min="11" max="11" width="14" style="4"/>
    <col min="12" max="16384" width="10" style="4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/>
      <c r="F6" s="12">
        <v>227.6148</v>
      </c>
      <c r="G6" s="12">
        <v>227.6148</v>
      </c>
      <c r="H6" s="13">
        <v>10</v>
      </c>
      <c r="I6" s="30">
        <f>G6/F6</f>
        <v>1</v>
      </c>
      <c r="J6" s="43">
        <f>ROUND(H6*I6,2)</f>
        <v>10</v>
      </c>
    </row>
    <row r="7" s="1" customFormat="1" ht="24" customHeight="1" spans="1:10">
      <c r="A7" s="8"/>
      <c r="B7" s="8"/>
      <c r="C7" s="8"/>
      <c r="D7" s="14" t="s">
        <v>16</v>
      </c>
      <c r="E7" s="11"/>
      <c r="F7" s="12">
        <v>227.6148</v>
      </c>
      <c r="G7" s="12">
        <v>227.6148</v>
      </c>
      <c r="H7" s="13" t="s">
        <v>17</v>
      </c>
      <c r="I7" s="30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44"/>
      <c r="J8" s="45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44"/>
      <c r="J9" s="4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72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8" t="s">
        <v>28</v>
      </c>
      <c r="E12" s="19" t="s">
        <v>29</v>
      </c>
      <c r="F12" s="20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21" t="s">
        <v>34</v>
      </c>
      <c r="E13" s="22" t="s">
        <v>35</v>
      </c>
      <c r="F13" s="23"/>
      <c r="G13" s="24" t="s">
        <v>36</v>
      </c>
      <c r="H13" s="21">
        <v>5</v>
      </c>
      <c r="I13" s="21">
        <v>4.14</v>
      </c>
      <c r="J13" s="24" t="s">
        <v>37</v>
      </c>
    </row>
    <row r="14" s="1" customFormat="1" ht="26" spans="1:10">
      <c r="A14" s="8"/>
      <c r="B14" s="8"/>
      <c r="C14" s="8" t="s">
        <v>33</v>
      </c>
      <c r="D14" s="21" t="s">
        <v>38</v>
      </c>
      <c r="E14" s="22" t="s">
        <v>39</v>
      </c>
      <c r="F14" s="23"/>
      <c r="G14" s="21" t="s">
        <v>39</v>
      </c>
      <c r="H14" s="21">
        <v>5</v>
      </c>
      <c r="I14" s="21">
        <v>5</v>
      </c>
      <c r="J14" s="21"/>
    </row>
    <row r="15" s="1" customFormat="1" spans="1:10">
      <c r="A15" s="8"/>
      <c r="B15" s="8"/>
      <c r="C15" s="21" t="s">
        <v>40</v>
      </c>
      <c r="D15" s="21" t="s">
        <v>41</v>
      </c>
      <c r="E15" s="25">
        <v>1</v>
      </c>
      <c r="F15" s="26"/>
      <c r="G15" s="27">
        <v>1</v>
      </c>
      <c r="H15" s="21">
        <v>5</v>
      </c>
      <c r="I15" s="21">
        <v>5</v>
      </c>
      <c r="J15" s="21"/>
    </row>
    <row r="16" s="1" customFormat="1" spans="1:10">
      <c r="A16" s="8"/>
      <c r="B16" s="8"/>
      <c r="C16" s="21" t="s">
        <v>40</v>
      </c>
      <c r="D16" s="21" t="s">
        <v>42</v>
      </c>
      <c r="E16" s="25">
        <v>0.98</v>
      </c>
      <c r="F16" s="26"/>
      <c r="G16" s="28">
        <v>0.962</v>
      </c>
      <c r="H16" s="21">
        <v>5</v>
      </c>
      <c r="I16" s="21">
        <v>4.91</v>
      </c>
      <c r="J16" s="21" t="s">
        <v>43</v>
      </c>
    </row>
    <row r="17" s="1" customFormat="1" spans="1:10">
      <c r="A17" s="8"/>
      <c r="B17" s="8"/>
      <c r="C17" s="8" t="s">
        <v>44</v>
      </c>
      <c r="D17" s="21" t="s">
        <v>45</v>
      </c>
      <c r="E17" s="29" t="s">
        <v>46</v>
      </c>
      <c r="F17" s="26"/>
      <c r="G17" s="24" t="s">
        <v>46</v>
      </c>
      <c r="H17" s="21">
        <v>5</v>
      </c>
      <c r="I17" s="21">
        <v>5</v>
      </c>
      <c r="J17" s="21"/>
    </row>
    <row r="18" s="1" customFormat="1" spans="1:10">
      <c r="A18" s="8"/>
      <c r="B18" s="8"/>
      <c r="C18" s="8" t="s">
        <v>44</v>
      </c>
      <c r="D18" s="21" t="s">
        <v>47</v>
      </c>
      <c r="E18" s="29" t="s">
        <v>48</v>
      </c>
      <c r="F18" s="26"/>
      <c r="G18" s="24" t="s">
        <v>48</v>
      </c>
      <c r="H18" s="21">
        <v>10</v>
      </c>
      <c r="I18" s="21">
        <v>10</v>
      </c>
      <c r="J18" s="21"/>
    </row>
    <row r="19" s="1" customFormat="1" spans="1:10">
      <c r="A19" s="8"/>
      <c r="B19" s="8"/>
      <c r="C19" s="8" t="s">
        <v>44</v>
      </c>
      <c r="D19" s="21" t="s">
        <v>49</v>
      </c>
      <c r="E19" s="29" t="s">
        <v>46</v>
      </c>
      <c r="F19" s="26"/>
      <c r="G19" s="24" t="s">
        <v>46</v>
      </c>
      <c r="H19" s="21">
        <v>5</v>
      </c>
      <c r="I19" s="21">
        <v>5</v>
      </c>
      <c r="J19" s="21"/>
    </row>
    <row r="20" s="2" customFormat="1" spans="1:10">
      <c r="A20" s="8"/>
      <c r="B20" s="30" t="s">
        <v>50</v>
      </c>
      <c r="C20" s="21" t="s">
        <v>51</v>
      </c>
      <c r="D20" s="21" t="s">
        <v>52</v>
      </c>
      <c r="E20" s="29" t="s">
        <v>53</v>
      </c>
      <c r="F20" s="26"/>
      <c r="G20" s="24" t="s">
        <v>53</v>
      </c>
      <c r="H20" s="21">
        <v>10</v>
      </c>
      <c r="I20" s="21">
        <v>10</v>
      </c>
      <c r="J20" s="21"/>
    </row>
    <row r="21" s="1" customFormat="1" spans="1:10">
      <c r="A21" s="8"/>
      <c r="B21" s="31" t="s">
        <v>54</v>
      </c>
      <c r="C21" s="21" t="s">
        <v>55</v>
      </c>
      <c r="D21" s="21" t="s">
        <v>56</v>
      </c>
      <c r="E21" s="32" t="s">
        <v>57</v>
      </c>
      <c r="F21" s="33"/>
      <c r="G21" s="24" t="s">
        <v>58</v>
      </c>
      <c r="H21" s="21">
        <v>10</v>
      </c>
      <c r="I21" s="21">
        <v>10</v>
      </c>
      <c r="J21" s="21"/>
    </row>
    <row r="22" s="1" customFormat="1" ht="121" customHeight="1" spans="1:10">
      <c r="A22" s="8"/>
      <c r="B22" s="34"/>
      <c r="C22" s="21" t="s">
        <v>59</v>
      </c>
      <c r="D22" s="21" t="s">
        <v>60</v>
      </c>
      <c r="E22" s="22" t="s">
        <v>61</v>
      </c>
      <c r="F22" s="23"/>
      <c r="G22" s="24" t="s">
        <v>62</v>
      </c>
      <c r="H22" s="21">
        <v>10</v>
      </c>
      <c r="I22" s="21">
        <v>10</v>
      </c>
      <c r="J22" s="21"/>
    </row>
    <row r="23" s="1" customFormat="1" ht="117" spans="1:10">
      <c r="A23" s="8"/>
      <c r="B23" s="34"/>
      <c r="C23" s="21" t="s">
        <v>63</v>
      </c>
      <c r="D23" s="21" t="s">
        <v>64</v>
      </c>
      <c r="E23" s="29" t="s">
        <v>61</v>
      </c>
      <c r="F23" s="26"/>
      <c r="G23" s="24" t="s">
        <v>65</v>
      </c>
      <c r="H23" s="21">
        <v>10</v>
      </c>
      <c r="I23" s="21">
        <v>10</v>
      </c>
      <c r="J23" s="21"/>
    </row>
    <row r="24" s="1" customFormat="1" ht="26" spans="1:10">
      <c r="A24" s="8"/>
      <c r="B24" s="21" t="s">
        <v>66</v>
      </c>
      <c r="C24" s="21" t="s">
        <v>67</v>
      </c>
      <c r="D24" s="21" t="s">
        <v>68</v>
      </c>
      <c r="E24" s="35">
        <v>0.9</v>
      </c>
      <c r="F24" s="23"/>
      <c r="G24" s="36">
        <v>0.92</v>
      </c>
      <c r="H24" s="21">
        <v>10</v>
      </c>
      <c r="I24" s="21">
        <v>10</v>
      </c>
      <c r="J24" s="21"/>
    </row>
    <row r="25" s="1" customFormat="1" ht="27" customHeight="1" spans="1:10">
      <c r="A25" s="18" t="s">
        <v>69</v>
      </c>
      <c r="B25" s="37"/>
      <c r="C25" s="37"/>
      <c r="D25" s="37"/>
      <c r="E25" s="37"/>
      <c r="F25" s="37"/>
      <c r="G25" s="38"/>
      <c r="H25" s="13">
        <f>SUM(H13:H24)+H6</f>
        <v>100</v>
      </c>
      <c r="I25" s="46">
        <f>ROUND(SUM(I13:I24)+J6,2)</f>
        <v>99.05</v>
      </c>
      <c r="J25" s="15"/>
    </row>
    <row r="26" s="1" customFormat="1" ht="111" customHeight="1" spans="1:10">
      <c r="A26" s="39" t="s">
        <v>70</v>
      </c>
      <c r="B26" s="10"/>
      <c r="C26" s="10"/>
      <c r="D26" s="10"/>
      <c r="E26" s="10"/>
      <c r="F26" s="10"/>
      <c r="G26" s="10"/>
      <c r="H26" s="10"/>
      <c r="I26" s="10"/>
      <c r="J26" s="10"/>
    </row>
    <row r="27" ht="14.25" customHeight="1" spans="1:10">
      <c r="A27" s="40"/>
      <c r="B27" s="41"/>
      <c r="C27" s="41"/>
      <c r="D27" s="41"/>
      <c r="E27" s="41"/>
      <c r="F27" s="41"/>
      <c r="G27" s="41"/>
      <c r="H27" s="41"/>
      <c r="I27" s="41"/>
      <c r="J27" s="41"/>
    </row>
    <row r="29" ht="17.5" spans="7:7">
      <c r="G29" s="42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9"/>
    <mergeCell ref="B21:B23"/>
    <mergeCell ref="A5:C9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2025-03-14T08:13:00Z</dcterms:created>
  <dcterms:modified xsi:type="dcterms:W3CDTF">2025-08-25T08:53:20Z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D6D05F791B5F426086099B4BBE8D9E2B_13</vt:lpwstr>
  </property>
  <property fmtid="{D5CDD505-2E9C-101B-9397-08002B2CF9AE}" pid="3" name="KSOProductBuildVer">
    <vt:lpwstr>2052-12.1.0.21915</vt:lpwstr>
  </property>
</Properties>
</file>