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2" sheetId="2" r:id="rId1"/>
    <sheet name="Sheet3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<sst xmlns="http://schemas.openxmlformats.org/spreadsheetml/2006/main" count="172" uniqueCount="127">
  <si>
    <t>项目支出绩效自评表</t>
  </si>
  <si>
    <t>（2023年度）</t>
  </si>
  <si>
    <t>项目名称</t>
  </si>
  <si>
    <t>后勤综合保障项目</t>
  </si>
  <si>
    <t>主管部门</t>
  </si>
  <si>
    <t>北京市园林绿化局</t>
  </si>
  <si>
    <t>实施单位</t>
  </si>
  <si>
    <t>北京市京西林场管理处</t>
  </si>
  <si>
    <t>项目负责人</t>
  </si>
  <si>
    <t>赵会斌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</si>
  <si>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</si>
  <si>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</si>
  <si>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</si>
  <si>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</si>
  <si>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</si>
  <si>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</si>
  <si>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</si>
  <si>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</si>
  <si>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</si>
  <si>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</si>
  <si>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</si>
  <si>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</si>
  <si>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</si>
  <si>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</si>
  <si>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</si>
  <si>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</si>
  <si>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北京市京西林场管理处自2017年成立以来先后完成供水、供电、采暖及房屋等大量设施改造，投入使用几年以来需要进行日常维保，该项目涉及集食堂运维费，电费补差，互联网，应急通讯费，防避雷检测费，供电线路检修维护费用，供水系统维护费用，取暖、制冷设备维护、食堂油烟净化设备清理、太阳能系统维护，场部电梯维保，办公网络维护，森林防火数字电台及指挥中心日常维护，防火视频监控系统光纤传输服务费，办公家具设备采购，杏树台加装应急电源共14项内容,总资金349.551231万元。每项内容的实施都与林场职工及管护人员息息相关，是维护林场设施运行的基础条件，通过该项目的实施，确保了林场日常生产生活的正常运行，让广大职工及管护人员能够喝到放心水、吃到安心饭，能够踏下心来工作。</t>
  </si>
  <si>
    <t>2023年度后勤综合保障项目共涉及集食堂运维费，电费补差，互联网，应急通讯费，防避雷检测费，供电线路检修维护费用，供水系统维护费用，取暖、制冷设备维护、食堂油烟净化设备清理、太阳能系统维护，场部电梯维保，办公网络维护，森林防火数字电台及指挥中心日常维护，防火视频监控系统光纤传输服务费，办公家具设备采购，杏树台加装应急电源共14项内容,总资金349.551231万元，实际支付348.72703，因比选、比价节余0.824201万元，全部退回财政。依据时间节点，做好每项费用支付、工作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</si>
  <si>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</si>
  <si>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</si>
  <si>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</si>
  <si>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</si>
  <si>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</si>
  <si>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</si>
  <si>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</si>
  <si>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</si>
  <si>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</si>
  <si>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供水系统维护</t>
  </si>
  <si>
    <t>≥4次</t>
  </si>
  <si>
    <t>4次</t>
  </si>
  <si>
    <t>制冷设备维护</t>
  </si>
  <si>
    <t>2次</t>
  </si>
  <si>
    <t>太阳能系统维护</t>
  </si>
  <si>
    <t>互联网宽带</t>
  </si>
  <si>
    <t>9条</t>
  </si>
  <si>
    <t>办公网络维护</t>
  </si>
  <si>
    <t>12次</t>
  </si>
  <si>
    <t>防避雷检测</t>
  </si>
  <si>
    <t>1次</t>
  </si>
  <si>
    <t>卫星电话通讯</t>
  </si>
  <si>
    <t>6部</t>
  </si>
  <si>
    <t>供电线路维护</t>
  </si>
  <si>
    <t>采暖设备维护</t>
  </si>
  <si>
    <t>职工用餐人数</t>
  </si>
  <si>
    <t>56人数</t>
  </si>
  <si>
    <t>56人</t>
  </si>
  <si>
    <t>质量指标</t>
  </si>
  <si>
    <t>设备正常使用率</t>
  </si>
  <si>
    <t>≥99%</t>
  </si>
  <si>
    <t>职工用餐安全保障率</t>
  </si>
  <si>
    <t>互联网、卫星电话、森林防火系统完好率</t>
  </si>
  <si>
    <t>时效指标</t>
  </si>
  <si>
    <t>实施方案前期准备（1-3月）</t>
  </si>
  <si>
    <t>≤3月</t>
  </si>
  <si>
    <t>项目实施阶段（1-12月）</t>
  </si>
  <si>
    <t>12月</t>
  </si>
  <si>
    <t>成本指标</t>
  </si>
  <si>
    <t>经济成本指标</t>
  </si>
  <si>
    <t>场部电梯维护费用</t>
  </si>
  <si>
    <t>≤1.2万元</t>
  </si>
  <si>
    <t>1.19万元</t>
  </si>
  <si>
    <t>因比价节余0.01万元，已全部退回财政</t>
  </si>
  <si>
    <t>采购办公家具设备</t>
  </si>
  <si>
    <t>≤5.430404万元</t>
  </si>
  <si>
    <t>5.430404万元</t>
  </si>
  <si>
    <t>防避雷检测费</t>
  </si>
  <si>
    <t>≤1.92万元</t>
  </si>
  <si>
    <t>1.92万元</t>
  </si>
  <si>
    <t>食堂运维费</t>
  </si>
  <si>
    <t>≤100.8万元</t>
  </si>
  <si>
    <t>100.8万元</t>
  </si>
  <si>
    <t>互联网费</t>
  </si>
  <si>
    <t>≤17.7492万元</t>
  </si>
  <si>
    <t>17.7492万元</t>
  </si>
  <si>
    <t>供电线路检修、维护费用</t>
  </si>
  <si>
    <t>≤10.61224万元</t>
  </si>
  <si>
    <t>10.207339万元</t>
  </si>
  <si>
    <t>因比选节余0.404901万元，已全部退回财政</t>
  </si>
  <si>
    <t>应急通讯费</t>
  </si>
  <si>
    <t>≤2.1万元</t>
  </si>
  <si>
    <t>2.1万元</t>
  </si>
  <si>
    <t>取暖、制冷设备维护、食堂烟道清理、太阳能系统维护费用</t>
  </si>
  <si>
    <t>≤24.1592万元</t>
  </si>
  <si>
    <t>23.9156万元</t>
  </si>
  <si>
    <t>因比选节余0.2436万元，已全部退回财政</t>
  </si>
  <si>
    <t>森林防火数字电台及指挥中心日常维护费用</t>
  </si>
  <si>
    <t>≤3.98万元</t>
  </si>
  <si>
    <t>3.98万元</t>
  </si>
  <si>
    <t>供水系统维护费用</t>
  </si>
  <si>
    <t>≤13.3268万元</t>
  </si>
  <si>
    <t>13.2011万元</t>
  </si>
  <si>
    <t>分场供水、供暖及森林防火指挥系统用电费用</t>
  </si>
  <si>
    <t>≤92万元</t>
  </si>
  <si>
    <t>92万元</t>
  </si>
  <si>
    <t>场部及各分场日常办公网络维护费</t>
  </si>
  <si>
    <t>≤3.04万元</t>
  </si>
  <si>
    <t>3万元</t>
  </si>
  <si>
    <t>因比价节余0.04万元，已全部退回财政。</t>
  </si>
  <si>
    <t>杏树台加装应急电源</t>
  </si>
  <si>
    <t>≤53.233387万元</t>
  </si>
  <si>
    <t>53.233387万元</t>
  </si>
  <si>
    <t>防火视频监控系统光纤传输服务费</t>
  </si>
  <si>
    <t>≤20万元</t>
  </si>
  <si>
    <t>20万元</t>
  </si>
  <si>
    <t>效益指标</t>
  </si>
  <si>
    <t>社会效益指标</t>
  </si>
  <si>
    <t>保证工作平稳运行</t>
  </si>
  <si>
    <t>良好</t>
  </si>
  <si>
    <t>指标不够量化，可衡性不足；支撑材料不够充分。后续进一步完善</t>
  </si>
  <si>
    <t>可持续影响指标</t>
  </si>
  <si>
    <t>可保障林场站点正常运行</t>
  </si>
  <si>
    <t>满意度指标</t>
  </si>
  <si>
    <t>服务对象满意度指标</t>
  </si>
  <si>
    <t>职工满意度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</si>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</sst>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2"/>
      <name val="宋体"/>
      <charset val="134"/>
    </font>
    <font>
      <sz val="12"/>
      <name val="仿宋_GB2312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0" borderId="0"/>
    <xf numFmtId="0" fontId="0" fillId="0" borderId="0">
      <alignment vertical="center"/>
    </xf>
    <xf numFmtId="0" fontId="0" fillId="0" borderId="0"/>
  </cellStyleXfs>
  <cellXfs count="3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6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indent="2"/>
    </xf>
    <xf numFmtId="0" fontId="2" fillId="0" borderId="0" xfId="0" applyFont="1" applyFill="1">
      <alignment vertical="center"/>
    </xf>
    <xf numFmtId="10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50"/>
  <sheetViews>
    <sheetView showGridLines="0" tabSelected="1" workbookViewId="0">
      <selection activeCell="I34" sqref="I34"/>
    </sheetView>
  </sheetViews>
  <sheetFormatPr defaultColWidth="9" defaultRowHeight="15.6"/>
  <cols>
    <col min="1" max="1" width="3.66666666666667" style="2" customWidth="1"/>
    <col min="2" max="2" width="9.81666666666667" style="3" customWidth="1"/>
    <col min="3" max="3" width="16.5083333333333" style="3" customWidth="1"/>
    <col min="4" max="4" width="16.3333333333333" style="4" customWidth="1"/>
    <col min="5" max="6" width="11.5833333333333" style="4" customWidth="1"/>
    <col min="7" max="7" width="12.25" style="3" customWidth="1"/>
    <col min="8" max="8" width="6.16666666666667" style="3" customWidth="1"/>
    <col min="9" max="9" width="7.25" style="3" customWidth="1"/>
    <col min="10" max="10" width="17.5" style="3" customWidth="1"/>
    <col min="11" max="16384" width="9" style="3"/>
  </cols>
  <sheetData>
    <row r="1" ht="2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4" customHeight="1" spans="1:10">
      <c r="A3" s="7" t="s">
        <v>2</v>
      </c>
      <c r="B3" s="8"/>
      <c r="C3" s="8"/>
      <c r="D3" s="8" t="s">
        <v>3</v>
      </c>
      <c r="E3" s="8"/>
      <c r="F3" s="8"/>
      <c r="G3" s="8"/>
      <c r="H3" s="8"/>
      <c r="I3" s="8"/>
      <c r="J3" s="8"/>
    </row>
    <row r="4" s="1" customFormat="1" ht="24" customHeight="1" spans="1:10">
      <c r="A4" s="7" t="s">
        <v>4</v>
      </c>
      <c r="B4" s="8"/>
      <c r="C4" s="8"/>
      <c r="D4" s="7" t="s">
        <v>5</v>
      </c>
      <c r="E4" s="7"/>
      <c r="F4" s="7"/>
      <c r="G4" s="8" t="s">
        <v>6</v>
      </c>
      <c r="H4" s="7" t="s">
        <v>7</v>
      </c>
      <c r="I4" s="7"/>
      <c r="J4" s="7"/>
    </row>
    <row r="5" s="1" customFormat="1" ht="24" customHeight="1" spans="1:10">
      <c r="A5" s="7" t="s">
        <v>8</v>
      </c>
      <c r="B5" s="8"/>
      <c r="C5" s="8"/>
      <c r="D5" s="9" t="s">
        <v>9</v>
      </c>
      <c r="E5" s="10"/>
      <c r="F5" s="11"/>
      <c r="G5" s="8" t="s">
        <v>10</v>
      </c>
      <c r="H5" s="7">
        <v>13641190987</v>
      </c>
      <c r="I5" s="7"/>
      <c r="J5" s="7"/>
    </row>
    <row r="6" s="1" customFormat="1" ht="24" customHeight="1" spans="1:10">
      <c r="A6" s="7" t="s">
        <v>11</v>
      </c>
      <c r="B6" s="7"/>
      <c r="C6" s="7"/>
      <c r="D6" s="8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8" t="s">
        <v>17</v>
      </c>
    </row>
    <row r="7" s="1" customFormat="1" ht="24" customHeight="1" spans="1:10">
      <c r="A7" s="7"/>
      <c r="B7" s="7"/>
      <c r="C7" s="7"/>
      <c r="D7" s="12" t="s">
        <v>18</v>
      </c>
      <c r="E7" s="13">
        <v>349.551231</v>
      </c>
      <c r="F7" s="13">
        <v>348.72703</v>
      </c>
      <c r="G7" s="13">
        <v>348.72703</v>
      </c>
      <c r="H7" s="14">
        <v>10</v>
      </c>
      <c r="I7" s="31">
        <f t="shared" ref="I7:I10" si="0">G7/F7</f>
        <v>1</v>
      </c>
      <c r="J7" s="32">
        <f>H7*I7</f>
        <v>10</v>
      </c>
    </row>
    <row r="8" s="1" customFormat="1" ht="24" customHeight="1" spans="1:10">
      <c r="A8" s="7"/>
      <c r="B8" s="7"/>
      <c r="C8" s="7"/>
      <c r="D8" s="15" t="s">
        <v>19</v>
      </c>
      <c r="E8" s="13">
        <v>349.551231</v>
      </c>
      <c r="F8" s="13">
        <v>348.72703</v>
      </c>
      <c r="G8" s="13">
        <v>348.72703</v>
      </c>
      <c r="H8" s="14" t="s">
        <v>20</v>
      </c>
      <c r="I8" s="31">
        <f t="shared" si="0"/>
        <v>1</v>
      </c>
      <c r="J8" s="14" t="s">
        <v>20</v>
      </c>
    </row>
    <row r="9" s="1" customFormat="1" ht="24" customHeight="1" spans="1:10">
      <c r="A9" s="7"/>
      <c r="B9" s="7"/>
      <c r="C9" s="7"/>
      <c r="D9" s="15" t="s">
        <v>21</v>
      </c>
      <c r="E9" s="13"/>
      <c r="F9" s="13"/>
      <c r="G9" s="13"/>
      <c r="H9" s="14"/>
      <c r="I9" s="31"/>
      <c r="J9" s="32"/>
    </row>
    <row r="10" s="1" customFormat="1" ht="24" customHeight="1" spans="1:10">
      <c r="A10" s="7"/>
      <c r="B10" s="7"/>
      <c r="C10" s="7"/>
      <c r="D10" s="16" t="s">
        <v>22</v>
      </c>
      <c r="E10" s="13"/>
      <c r="F10" s="13"/>
      <c r="G10" s="13"/>
      <c r="H10" s="8"/>
      <c r="I10" s="31"/>
      <c r="J10" s="32"/>
    </row>
    <row r="11" s="1" customFormat="1" ht="24" customHeight="1" spans="1:10">
      <c r="A11" s="7" t="s">
        <v>23</v>
      </c>
      <c r="B11" s="7" t="s">
        <v>24</v>
      </c>
      <c r="C11" s="7"/>
      <c r="D11" s="7"/>
      <c r="E11" s="7"/>
      <c r="F11" s="7"/>
      <c r="G11" s="7" t="s">
        <v>25</v>
      </c>
      <c r="H11" s="7"/>
      <c r="I11" s="7"/>
      <c r="J11" s="7"/>
    </row>
    <row r="12" s="1" customFormat="1" ht="147" customHeight="1" spans="1:10">
      <c r="A12" s="7"/>
      <c r="B12" s="15" t="s">
        <v>26</v>
      </c>
      <c r="C12" s="15"/>
      <c r="D12" s="15"/>
      <c r="E12" s="15"/>
      <c r="F12" s="15"/>
      <c r="G12" s="15" t="s">
        <v>27</v>
      </c>
      <c r="H12" s="15"/>
      <c r="I12" s="15"/>
      <c r="J12" s="15"/>
    </row>
    <row r="13" s="1" customFormat="1" ht="34" customHeight="1" spans="1:10">
      <c r="A13" s="7" t="s">
        <v>28</v>
      </c>
      <c r="B13" s="7" t="s">
        <v>29</v>
      </c>
      <c r="C13" s="8" t="s">
        <v>30</v>
      </c>
      <c r="D13" s="9" t="s">
        <v>31</v>
      </c>
      <c r="E13" s="17" t="s">
        <v>32</v>
      </c>
      <c r="F13" s="18"/>
      <c r="G13" s="7" t="s">
        <v>33</v>
      </c>
      <c r="H13" s="7" t="s">
        <v>15</v>
      </c>
      <c r="I13" s="7" t="s">
        <v>17</v>
      </c>
      <c r="J13" s="7" t="s">
        <v>34</v>
      </c>
    </row>
    <row r="14" s="1" customFormat="1" spans="1:10">
      <c r="A14" s="7"/>
      <c r="B14" s="7" t="s">
        <v>35</v>
      </c>
      <c r="C14" s="7" t="s">
        <v>36</v>
      </c>
      <c r="D14" s="9" t="s">
        <v>37</v>
      </c>
      <c r="E14" s="17" t="s">
        <v>38</v>
      </c>
      <c r="F14" s="18"/>
      <c r="G14" s="8" t="s">
        <v>39</v>
      </c>
      <c r="H14" s="19">
        <v>1</v>
      </c>
      <c r="I14" s="19">
        <v>1</v>
      </c>
      <c r="J14" s="7"/>
    </row>
    <row r="15" s="1" customFormat="1" spans="1:10">
      <c r="A15" s="7"/>
      <c r="B15" s="7"/>
      <c r="C15" s="7" t="s">
        <v>36</v>
      </c>
      <c r="D15" s="9" t="s">
        <v>40</v>
      </c>
      <c r="E15" s="17" t="s">
        <v>41</v>
      </c>
      <c r="F15" s="18"/>
      <c r="G15" s="8" t="s">
        <v>41</v>
      </c>
      <c r="H15" s="19">
        <v>1</v>
      </c>
      <c r="I15" s="19">
        <v>1</v>
      </c>
      <c r="J15" s="7"/>
    </row>
    <row r="16" s="1" customFormat="1" spans="1:10">
      <c r="A16" s="7"/>
      <c r="B16" s="7"/>
      <c r="C16" s="7" t="s">
        <v>36</v>
      </c>
      <c r="D16" s="9" t="s">
        <v>42</v>
      </c>
      <c r="E16" s="17" t="s">
        <v>38</v>
      </c>
      <c r="F16" s="18"/>
      <c r="G16" s="8" t="s">
        <v>39</v>
      </c>
      <c r="H16" s="19">
        <v>2</v>
      </c>
      <c r="I16" s="19">
        <v>2</v>
      </c>
      <c r="J16" s="7"/>
    </row>
    <row r="17" s="1" customFormat="1" spans="1:10">
      <c r="A17" s="7"/>
      <c r="B17" s="7"/>
      <c r="C17" s="7" t="s">
        <v>36</v>
      </c>
      <c r="D17" s="9" t="s">
        <v>43</v>
      </c>
      <c r="E17" s="17" t="s">
        <v>44</v>
      </c>
      <c r="F17" s="18"/>
      <c r="G17" s="8" t="s">
        <v>44</v>
      </c>
      <c r="H17" s="19">
        <v>1</v>
      </c>
      <c r="I17" s="19">
        <v>1</v>
      </c>
      <c r="J17" s="7"/>
    </row>
    <row r="18" s="1" customFormat="1" spans="1:10">
      <c r="A18" s="7"/>
      <c r="B18" s="7"/>
      <c r="C18" s="7" t="s">
        <v>36</v>
      </c>
      <c r="D18" s="9" t="s">
        <v>45</v>
      </c>
      <c r="E18" s="17" t="s">
        <v>46</v>
      </c>
      <c r="F18" s="18"/>
      <c r="G18" s="8" t="s">
        <v>46</v>
      </c>
      <c r="H18" s="19">
        <v>1</v>
      </c>
      <c r="I18" s="19">
        <v>1</v>
      </c>
      <c r="J18" s="7"/>
    </row>
    <row r="19" s="1" customFormat="1" spans="1:10">
      <c r="A19" s="7"/>
      <c r="B19" s="7"/>
      <c r="C19" s="7" t="s">
        <v>36</v>
      </c>
      <c r="D19" s="9" t="s">
        <v>47</v>
      </c>
      <c r="E19" s="17" t="s">
        <v>48</v>
      </c>
      <c r="F19" s="18"/>
      <c r="G19" s="8" t="s">
        <v>48</v>
      </c>
      <c r="H19" s="19">
        <v>1</v>
      </c>
      <c r="I19" s="19">
        <v>1</v>
      </c>
      <c r="J19" s="7"/>
    </row>
    <row r="20" s="1" customFormat="1" spans="1:10">
      <c r="A20" s="7"/>
      <c r="B20" s="7"/>
      <c r="C20" s="7" t="s">
        <v>36</v>
      </c>
      <c r="D20" s="9" t="s">
        <v>49</v>
      </c>
      <c r="E20" s="17" t="s">
        <v>50</v>
      </c>
      <c r="F20" s="18"/>
      <c r="G20" s="8" t="s">
        <v>50</v>
      </c>
      <c r="H20" s="19">
        <v>2</v>
      </c>
      <c r="I20" s="19">
        <v>2</v>
      </c>
      <c r="J20" s="7"/>
    </row>
    <row r="21" s="1" customFormat="1" spans="1:10">
      <c r="A21" s="7"/>
      <c r="B21" s="7"/>
      <c r="C21" s="7" t="s">
        <v>36</v>
      </c>
      <c r="D21" s="9" t="s">
        <v>51</v>
      </c>
      <c r="E21" s="17" t="s">
        <v>38</v>
      </c>
      <c r="F21" s="18"/>
      <c r="G21" s="8" t="s">
        <v>39</v>
      </c>
      <c r="H21" s="19">
        <v>1</v>
      </c>
      <c r="I21" s="19">
        <v>1</v>
      </c>
      <c r="J21" s="7"/>
    </row>
    <row r="22" s="1" customFormat="1" spans="1:10">
      <c r="A22" s="7"/>
      <c r="B22" s="7"/>
      <c r="C22" s="7" t="s">
        <v>36</v>
      </c>
      <c r="D22" s="9" t="s">
        <v>52</v>
      </c>
      <c r="E22" s="17" t="s">
        <v>48</v>
      </c>
      <c r="F22" s="18"/>
      <c r="G22" s="8" t="s">
        <v>48</v>
      </c>
      <c r="H22" s="19">
        <v>2</v>
      </c>
      <c r="I22" s="19">
        <v>2</v>
      </c>
      <c r="J22" s="7"/>
    </row>
    <row r="23" s="1" customFormat="1" spans="1:10">
      <c r="A23" s="7"/>
      <c r="B23" s="7"/>
      <c r="C23" s="7" t="s">
        <v>36</v>
      </c>
      <c r="D23" s="9" t="s">
        <v>53</v>
      </c>
      <c r="E23" s="17" t="s">
        <v>54</v>
      </c>
      <c r="F23" s="18"/>
      <c r="G23" s="8" t="s">
        <v>55</v>
      </c>
      <c r="H23" s="19">
        <v>2</v>
      </c>
      <c r="I23" s="19">
        <v>2</v>
      </c>
      <c r="J23" s="7"/>
    </row>
    <row r="24" s="1" customFormat="1" spans="1:10">
      <c r="A24" s="7"/>
      <c r="B24" s="7"/>
      <c r="C24" s="20" t="s">
        <v>56</v>
      </c>
      <c r="D24" s="9" t="s">
        <v>57</v>
      </c>
      <c r="E24" s="21" t="s">
        <v>58</v>
      </c>
      <c r="F24" s="18"/>
      <c r="G24" s="8" t="s">
        <v>58</v>
      </c>
      <c r="H24" s="19">
        <v>5</v>
      </c>
      <c r="I24" s="19">
        <v>5</v>
      </c>
      <c r="J24" s="7"/>
    </row>
    <row r="25" s="1" customFormat="1" ht="24" spans="1:10">
      <c r="A25" s="7"/>
      <c r="B25" s="7"/>
      <c r="C25" s="20" t="s">
        <v>56</v>
      </c>
      <c r="D25" s="9" t="s">
        <v>59</v>
      </c>
      <c r="E25" s="21">
        <v>1</v>
      </c>
      <c r="F25" s="18"/>
      <c r="G25" s="22">
        <v>1</v>
      </c>
      <c r="H25" s="19">
        <v>5</v>
      </c>
      <c r="I25" s="19">
        <v>5</v>
      </c>
      <c r="J25" s="7"/>
    </row>
    <row r="26" s="1" customFormat="1" ht="36" spans="1:10">
      <c r="A26" s="7"/>
      <c r="B26" s="7"/>
      <c r="C26" s="20" t="s">
        <v>56</v>
      </c>
      <c r="D26" s="9" t="s">
        <v>60</v>
      </c>
      <c r="E26" s="21">
        <v>1</v>
      </c>
      <c r="F26" s="18"/>
      <c r="G26" s="22">
        <v>1</v>
      </c>
      <c r="H26" s="19">
        <v>5</v>
      </c>
      <c r="I26" s="19">
        <v>5</v>
      </c>
      <c r="J26" s="7"/>
    </row>
    <row r="27" s="1" customFormat="1" ht="24" spans="1:10">
      <c r="A27" s="7"/>
      <c r="B27" s="7"/>
      <c r="C27" s="7" t="s">
        <v>61</v>
      </c>
      <c r="D27" s="9" t="s">
        <v>62</v>
      </c>
      <c r="E27" s="17" t="s">
        <v>63</v>
      </c>
      <c r="F27" s="18"/>
      <c r="G27" s="8" t="s">
        <v>63</v>
      </c>
      <c r="H27" s="19">
        <v>5</v>
      </c>
      <c r="I27" s="19">
        <v>5</v>
      </c>
      <c r="J27" s="7"/>
    </row>
    <row r="28" s="1" customFormat="1" ht="24" spans="1:10">
      <c r="A28" s="7"/>
      <c r="B28" s="7"/>
      <c r="C28" s="7" t="s">
        <v>61</v>
      </c>
      <c r="D28" s="9" t="s">
        <v>64</v>
      </c>
      <c r="E28" s="17" t="s">
        <v>65</v>
      </c>
      <c r="F28" s="18"/>
      <c r="G28" s="8" t="s">
        <v>65</v>
      </c>
      <c r="H28" s="19">
        <v>5</v>
      </c>
      <c r="I28" s="19">
        <v>5</v>
      </c>
      <c r="J28" s="7"/>
    </row>
    <row r="29" s="1" customFormat="1" ht="24" spans="1:10">
      <c r="A29" s="7"/>
      <c r="B29" s="20" t="s">
        <v>66</v>
      </c>
      <c r="C29" s="7" t="s">
        <v>67</v>
      </c>
      <c r="D29" s="9" t="s">
        <v>68</v>
      </c>
      <c r="E29" s="17" t="s">
        <v>69</v>
      </c>
      <c r="F29" s="18"/>
      <c r="G29" s="7" t="s">
        <v>70</v>
      </c>
      <c r="H29" s="19">
        <v>1</v>
      </c>
      <c r="I29" s="19">
        <v>0.5</v>
      </c>
      <c r="J29" s="7" t="s">
        <v>71</v>
      </c>
    </row>
    <row r="30" s="1" customFormat="1" spans="1:10">
      <c r="A30" s="7"/>
      <c r="B30" s="23"/>
      <c r="C30" s="7" t="s">
        <v>67</v>
      </c>
      <c r="D30" s="9" t="s">
        <v>72</v>
      </c>
      <c r="E30" s="17" t="s">
        <v>73</v>
      </c>
      <c r="F30" s="18"/>
      <c r="G30" s="7" t="s">
        <v>74</v>
      </c>
      <c r="H30" s="19">
        <v>0.5</v>
      </c>
      <c r="I30" s="19">
        <v>0.5</v>
      </c>
      <c r="J30" s="7"/>
    </row>
    <row r="31" s="1" customFormat="1" spans="1:10">
      <c r="A31" s="7"/>
      <c r="B31" s="23"/>
      <c r="C31" s="7" t="s">
        <v>67</v>
      </c>
      <c r="D31" s="9" t="s">
        <v>75</v>
      </c>
      <c r="E31" s="17" t="s">
        <v>76</v>
      </c>
      <c r="F31" s="18"/>
      <c r="G31" s="7" t="s">
        <v>77</v>
      </c>
      <c r="H31" s="19">
        <v>0.5</v>
      </c>
      <c r="I31" s="19">
        <v>0.5</v>
      </c>
      <c r="J31" s="7"/>
    </row>
    <row r="32" s="1" customFormat="1" spans="1:10">
      <c r="A32" s="7"/>
      <c r="B32" s="23"/>
      <c r="C32" s="7" t="s">
        <v>67</v>
      </c>
      <c r="D32" s="9" t="s">
        <v>78</v>
      </c>
      <c r="E32" s="17" t="s">
        <v>79</v>
      </c>
      <c r="F32" s="18"/>
      <c r="G32" s="7" t="s">
        <v>80</v>
      </c>
      <c r="H32" s="19">
        <v>1</v>
      </c>
      <c r="I32" s="19">
        <v>1</v>
      </c>
      <c r="J32" s="7"/>
    </row>
    <row r="33" s="1" customFormat="1" spans="1:10">
      <c r="A33" s="7"/>
      <c r="B33" s="23"/>
      <c r="C33" s="7" t="s">
        <v>67</v>
      </c>
      <c r="D33" s="9" t="s">
        <v>81</v>
      </c>
      <c r="E33" s="17" t="s">
        <v>82</v>
      </c>
      <c r="F33" s="18"/>
      <c r="G33" s="7" t="s">
        <v>83</v>
      </c>
      <c r="H33" s="19">
        <v>1</v>
      </c>
      <c r="I33" s="19">
        <v>1</v>
      </c>
      <c r="J33" s="7"/>
    </row>
    <row r="34" s="1" customFormat="1" ht="36" spans="1:10">
      <c r="A34" s="7"/>
      <c r="B34" s="23"/>
      <c r="C34" s="7" t="s">
        <v>67</v>
      </c>
      <c r="D34" s="9" t="s">
        <v>84</v>
      </c>
      <c r="E34" s="17" t="s">
        <v>85</v>
      </c>
      <c r="F34" s="18"/>
      <c r="G34" s="7" t="s">
        <v>86</v>
      </c>
      <c r="H34" s="19">
        <v>1</v>
      </c>
      <c r="I34" s="19">
        <v>1</v>
      </c>
      <c r="J34" s="7" t="s">
        <v>87</v>
      </c>
    </row>
    <row r="35" s="1" customFormat="1" spans="1:10">
      <c r="A35" s="7"/>
      <c r="B35" s="23"/>
      <c r="C35" s="7" t="s">
        <v>67</v>
      </c>
      <c r="D35" s="9" t="s">
        <v>88</v>
      </c>
      <c r="E35" s="17" t="s">
        <v>89</v>
      </c>
      <c r="F35" s="18"/>
      <c r="G35" s="7" t="s">
        <v>90</v>
      </c>
      <c r="H35" s="19">
        <v>0.5</v>
      </c>
      <c r="I35" s="19">
        <v>0.5</v>
      </c>
      <c r="J35" s="7"/>
    </row>
    <row r="36" s="1" customFormat="1" ht="48" spans="1:10">
      <c r="A36" s="7"/>
      <c r="B36" s="23"/>
      <c r="C36" s="7" t="s">
        <v>67</v>
      </c>
      <c r="D36" s="9" t="s">
        <v>91</v>
      </c>
      <c r="E36" s="17" t="s">
        <v>92</v>
      </c>
      <c r="F36" s="18"/>
      <c r="G36" s="7" t="s">
        <v>93</v>
      </c>
      <c r="H36" s="19">
        <v>1</v>
      </c>
      <c r="I36" s="19">
        <v>0.5</v>
      </c>
      <c r="J36" s="7" t="s">
        <v>94</v>
      </c>
    </row>
    <row r="37" s="1" customFormat="1" ht="36" spans="1:10">
      <c r="A37" s="7"/>
      <c r="B37" s="23"/>
      <c r="C37" s="7" t="s">
        <v>67</v>
      </c>
      <c r="D37" s="9" t="s">
        <v>95</v>
      </c>
      <c r="E37" s="17" t="s">
        <v>96</v>
      </c>
      <c r="F37" s="18"/>
      <c r="G37" s="7" t="s">
        <v>97</v>
      </c>
      <c r="H37" s="19">
        <v>1</v>
      </c>
      <c r="I37" s="19">
        <v>1</v>
      </c>
      <c r="J37" s="7"/>
    </row>
    <row r="38" s="1" customFormat="1" spans="1:10">
      <c r="A38" s="7"/>
      <c r="B38" s="23"/>
      <c r="C38" s="7" t="s">
        <v>67</v>
      </c>
      <c r="D38" s="9" t="s">
        <v>98</v>
      </c>
      <c r="E38" s="17" t="s">
        <v>99</v>
      </c>
      <c r="F38" s="18"/>
      <c r="G38" s="7" t="s">
        <v>100</v>
      </c>
      <c r="H38" s="19">
        <v>1</v>
      </c>
      <c r="I38" s="19">
        <v>0.5</v>
      </c>
      <c r="J38" s="7"/>
    </row>
    <row r="39" s="1" customFormat="1" ht="36" spans="1:10">
      <c r="A39" s="7"/>
      <c r="B39" s="23"/>
      <c r="C39" s="7" t="s">
        <v>67</v>
      </c>
      <c r="D39" s="9" t="s">
        <v>101</v>
      </c>
      <c r="E39" s="17" t="s">
        <v>102</v>
      </c>
      <c r="F39" s="18"/>
      <c r="G39" s="7" t="s">
        <v>103</v>
      </c>
      <c r="H39" s="19">
        <v>1</v>
      </c>
      <c r="I39" s="19">
        <v>1</v>
      </c>
      <c r="J39" s="7"/>
    </row>
    <row r="40" s="1" customFormat="1" ht="36" spans="1:10">
      <c r="A40" s="7"/>
      <c r="B40" s="23"/>
      <c r="C40" s="7" t="s">
        <v>67</v>
      </c>
      <c r="D40" s="9" t="s">
        <v>104</v>
      </c>
      <c r="E40" s="17" t="s">
        <v>105</v>
      </c>
      <c r="F40" s="18"/>
      <c r="G40" s="7" t="s">
        <v>106</v>
      </c>
      <c r="H40" s="19">
        <v>0.5</v>
      </c>
      <c r="I40" s="19">
        <v>0.3</v>
      </c>
      <c r="J40" s="7" t="s">
        <v>107</v>
      </c>
    </row>
    <row r="41" s="1" customFormat="1" ht="24" spans="1:10">
      <c r="A41" s="7"/>
      <c r="B41" s="23"/>
      <c r="C41" s="7" t="s">
        <v>67</v>
      </c>
      <c r="D41" s="9" t="s">
        <v>108</v>
      </c>
      <c r="E41" s="17" t="s">
        <v>109</v>
      </c>
      <c r="F41" s="18"/>
      <c r="G41" s="7" t="s">
        <v>110</v>
      </c>
      <c r="H41" s="19">
        <v>0.5</v>
      </c>
      <c r="I41" s="19">
        <v>0.5</v>
      </c>
      <c r="J41" s="7"/>
    </row>
    <row r="42" s="1" customFormat="1" ht="24" spans="1:10">
      <c r="A42" s="7"/>
      <c r="B42" s="23"/>
      <c r="C42" s="7" t="s">
        <v>67</v>
      </c>
      <c r="D42" s="9" t="s">
        <v>111</v>
      </c>
      <c r="E42" s="17" t="s">
        <v>112</v>
      </c>
      <c r="F42" s="18"/>
      <c r="G42" s="7" t="s">
        <v>113</v>
      </c>
      <c r="H42" s="19">
        <v>0.5</v>
      </c>
      <c r="I42" s="19">
        <v>0.5</v>
      </c>
      <c r="J42" s="7"/>
    </row>
    <row r="43" s="1" customFormat="1" ht="48" spans="1:10">
      <c r="A43" s="7"/>
      <c r="B43" s="24" t="s">
        <v>114</v>
      </c>
      <c r="C43" s="7" t="s">
        <v>115</v>
      </c>
      <c r="D43" s="7" t="s">
        <v>116</v>
      </c>
      <c r="E43" s="25" t="s">
        <v>117</v>
      </c>
      <c r="F43" s="7"/>
      <c r="G43" s="7" t="s">
        <v>117</v>
      </c>
      <c r="H43" s="19">
        <v>15</v>
      </c>
      <c r="I43" s="19">
        <v>11</v>
      </c>
      <c r="J43" s="7" t="s">
        <v>118</v>
      </c>
    </row>
    <row r="44" s="1" customFormat="1" ht="24" spans="1:10">
      <c r="A44" s="7"/>
      <c r="B44" s="26"/>
      <c r="C44" s="7" t="s">
        <v>119</v>
      </c>
      <c r="D44" s="7" t="s">
        <v>120</v>
      </c>
      <c r="E44" s="25" t="s">
        <v>65</v>
      </c>
      <c r="F44" s="7"/>
      <c r="G44" s="7" t="s">
        <v>65</v>
      </c>
      <c r="H44" s="19">
        <v>15</v>
      </c>
      <c r="I44" s="19">
        <v>15</v>
      </c>
      <c r="J44" s="7"/>
    </row>
    <row r="45" s="1" customFormat="1" ht="24" spans="1:10">
      <c r="A45" s="7"/>
      <c r="B45" s="7" t="s">
        <v>121</v>
      </c>
      <c r="C45" s="20" t="s">
        <v>122</v>
      </c>
      <c r="D45" s="9" t="s">
        <v>123</v>
      </c>
      <c r="E45" s="21" t="s">
        <v>124</v>
      </c>
      <c r="F45" s="18"/>
      <c r="G45" s="25">
        <v>0.9</v>
      </c>
      <c r="H45" s="19">
        <v>10</v>
      </c>
      <c r="I45" s="19">
        <v>10</v>
      </c>
      <c r="J45" s="7"/>
    </row>
    <row r="46" s="1" customFormat="1" ht="27" customHeight="1" spans="1:10">
      <c r="A46" s="9" t="s">
        <v>125</v>
      </c>
      <c r="B46" s="10"/>
      <c r="C46" s="10"/>
      <c r="D46" s="10"/>
      <c r="E46" s="10"/>
      <c r="F46" s="10"/>
      <c r="G46" s="11"/>
      <c r="H46" s="14">
        <f>SUM(H14:H45)+H7</f>
        <v>100</v>
      </c>
      <c r="I46" s="33">
        <f>SUM(I14:I45)+J7</f>
        <v>94.3</v>
      </c>
      <c r="J46" s="34"/>
    </row>
    <row r="47" s="1" customFormat="1" ht="123" customHeight="1" spans="1:10">
      <c r="A47" s="27" t="s">
        <v>126</v>
      </c>
      <c r="B47" s="12"/>
      <c r="C47" s="12"/>
      <c r="D47" s="12"/>
      <c r="E47" s="12"/>
      <c r="F47" s="12"/>
      <c r="G47" s="12"/>
      <c r="H47" s="12"/>
      <c r="I47" s="12"/>
      <c r="J47" s="12"/>
    </row>
    <row r="48" ht="14.25" customHeight="1" spans="1:10">
      <c r="A48" s="28"/>
      <c r="B48" s="29"/>
      <c r="C48" s="29"/>
      <c r="D48" s="29"/>
      <c r="E48" s="29"/>
      <c r="F48" s="29"/>
      <c r="G48" s="29"/>
      <c r="H48" s="29"/>
      <c r="I48" s="29"/>
      <c r="J48" s="29"/>
    </row>
    <row r="50" ht="17.4" spans="7:7">
      <c r="G50" s="30"/>
    </row>
  </sheetData>
  <mergeCells count="5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A46:G46"/>
    <mergeCell ref="A47:J47"/>
    <mergeCell ref="A48:J48"/>
    <mergeCell ref="A11:A12"/>
    <mergeCell ref="A13:A45"/>
    <mergeCell ref="B14:B28"/>
    <mergeCell ref="B29:B42"/>
    <mergeCell ref="B43:B44"/>
    <mergeCell ref="A6:C10"/>
  </mergeCells>
  <pageMargins left="0.75" right="0.75" top="1" bottom="1" header="0.51" footer="0.51"/>
  <pageSetup paperSize="9" scale="61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H30" sqref="H30:H34"/>
    </sheetView>
  </sheetViews>
  <sheetFormatPr defaultColWidth="9" defaultRowHeight="15.6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@xin</cp:lastModifiedBy>
  <cp:revision>1</cp:revision>
  <dcterms:created xsi:type="dcterms:W3CDTF">2018-03-22T20:59:00Z</dcterms:created>
  <cp:lastPrinted>2018-04-29T17:02:00Z</cp:lastPrinted>
  <dcterms:modified xsi:type="dcterms:W3CDTF">2024-07-11T02:45:49Z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3183EAEE1CEE4DF4B022AE6F105FDC96_13</vt:lpwstr>
  </property>
  <property fmtid="{D5CDD505-2E9C-101B-9397-08002B2CF9AE}" pid="4" name="KSOReadingLayout">
    <vt:bool>true</vt:bool>
  </property>
  <property fmtid="{D5CDD505-2E9C-101B-9397-08002B2CF9AE}" pid="5" name="EM_Doc_Temp_ID">
    <vt:lpwstr>154f4e5a</vt:lpwstr>
  </property>
</Properties>
</file>