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<sst xmlns="http://schemas.openxmlformats.org/spreadsheetml/2006/main" count="125" uniqueCount="99">
  <si>
    <t>项目支出绩效自评表</t>
  </si>
  <si>
    <t>（2023年度）</t>
  </si>
  <si>
    <t>项目名称</t>
  </si>
  <si>
    <t>重点地区冬季景观树种蜡梅苗木储备驯化</t>
  </si>
  <si>
    <t>主管部门</t>
  </si>
  <si>
    <t>北京市园林绿化局</t>
  </si>
  <si>
    <t>实施单位</t>
  </si>
  <si>
    <t>北京市绿地养护管理事务中心</t>
  </si>
  <si>
    <t>项目负责人</t>
  </si>
  <si>
    <t>童宇航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</si>
  <si>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</si>
  <si>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</si>
  <si>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</si>
  <si>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</si>
  <si>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</si>
  <si>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</si>
  <si>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</si>
  <si>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</si>
  <si>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</si>
  <si>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</si>
  <si>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</si>
  <si>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</si>
  <si>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</si>
  <si>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</si>
  <si>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</si>
  <si>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</si>
  <si>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建成苗木储备驯化圃100亩，其中建成蜡梅成品苗木储备圃60亩，收集新优蜡梅品种60个，每个30株，共计1800株；建成蜡梅品种展示圃30亩，收集蜡梅种及品种175个，每个8株，共计1400株，通过种质分析评价，筛选出适宜北京重点地区景观需求的新优品种8～10个；建设蜡梅繁育圃10亩，通过嫁接方式繁育筛选出的新优蜡梅种质资源。达到提升重点地区冬季景观质量要求，提高首都人民的幸福感和获得感。</t>
  </si>
  <si>
    <t>本项目通过对蜡梅驯化储备，建成了蜡梅成品苗木储备圃60亩，共收集新优蜡梅品种60个、1800株；建成了蜡梅品种展示圃30亩，共收集蜡梅种及品种175个、1400株；建成了蜡梅繁育圃10亩，播种蜡梅实生苗木3.4万盆。基本达到了提升重点地区冬季景观质量要求，对提高首都人民的幸福感和获得感有一定成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</si>
  <si>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</si>
  <si>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</si>
  <si>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</si>
  <si>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</si>
  <si>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</si>
  <si>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</si>
  <si>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</si>
  <si>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</si>
  <si>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</si>
  <si>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建立苗木储备圃</t>
  </si>
  <si>
    <t>60亩</t>
  </si>
  <si>
    <t>储备蜡梅新优品种</t>
  </si>
  <si>
    <t>60个</t>
  </si>
  <si>
    <t>储备蜡梅成品苗木</t>
  </si>
  <si>
    <t>1800株</t>
  </si>
  <si>
    <t>建立品种展示圃</t>
  </si>
  <si>
    <t>30亩</t>
  </si>
  <si>
    <t>展示蜡梅种及品种</t>
  </si>
  <si>
    <t>175个</t>
  </si>
  <si>
    <t>展示蜡梅成品苗木</t>
  </si>
  <si>
    <t>1400株</t>
  </si>
  <si>
    <t>筛选出新优品种</t>
  </si>
  <si>
    <t>8个</t>
  </si>
  <si>
    <t>建设蜡梅繁育圃</t>
  </si>
  <si>
    <t>10亩</t>
  </si>
  <si>
    <t>繁育新优蜡梅品种</t>
  </si>
  <si>
    <t>6670株</t>
  </si>
  <si>
    <t>0株</t>
  </si>
  <si>
    <t>繁育新品种需1年时间，下一步持续进行新品种繁育工作</t>
  </si>
  <si>
    <t>发表相关论文</t>
  </si>
  <si>
    <t>≥1篇</t>
  </si>
  <si>
    <t>1篇</t>
  </si>
  <si>
    <t>质量指标</t>
  </si>
  <si>
    <t>引进苗木品种纯正、种源清晰</t>
  </si>
  <si>
    <t>好</t>
  </si>
  <si>
    <t>苗木栽植符合规范</t>
  </si>
  <si>
    <t>时效指标</t>
  </si>
  <si>
    <t>项目前期筹备2023年7-8月</t>
  </si>
  <si>
    <t>8月</t>
  </si>
  <si>
    <t>2023年8月完成</t>
  </si>
  <si>
    <t>完成驯化圃建设2023年9月-2024年6月</t>
  </si>
  <si>
    <t>6月</t>
  </si>
  <si>
    <t>2024年4月15日完成</t>
  </si>
  <si>
    <t>完成项目验收2024年6月</t>
  </si>
  <si>
    <t>2024年4月17日完成</t>
  </si>
  <si>
    <t>成本指标</t>
  </si>
  <si>
    <t>经济成本指标</t>
  </si>
  <si>
    <t>工程费</t>
  </si>
  <si>
    <t>258.664万元</t>
  </si>
  <si>
    <t>257.07万元</t>
  </si>
  <si>
    <t>服务商中标价低于预算价</t>
  </si>
  <si>
    <t>工程建设其他费</t>
  </si>
  <si>
    <t>6.853886万元</t>
  </si>
  <si>
    <t>种质分析化验费</t>
  </si>
  <si>
    <t>30.2万元</t>
  </si>
  <si>
    <t>专家咨询费</t>
  </si>
  <si>
    <t>0.48万元</t>
  </si>
  <si>
    <t>出版及知识产权事务费</t>
  </si>
  <si>
    <t>9.2万元</t>
  </si>
  <si>
    <t>8.74万元</t>
  </si>
  <si>
    <t>专利费80000.00元,论文发表费7400.00元</t>
  </si>
  <si>
    <t>效益指标</t>
  </si>
  <si>
    <t>社会效益指标</t>
  </si>
  <si>
    <t>提升重点地区冬季景观质量要求，提高首都人民的幸福感和获得感</t>
  </si>
  <si>
    <t>好，达到预期目标</t>
  </si>
  <si>
    <t>支撑材料不够充分，后续进一步完善</t>
  </si>
  <si>
    <t>满意度指标</t>
  </si>
  <si>
    <t>服务对象满意度指标</t>
  </si>
  <si>
    <t>群众对驯化圃建设的满意度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</si>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</sst>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0000_ "/>
    <numFmt numFmtId="180" formatCode="0.00_);[Red]\(0.00\)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7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right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57" fontId="6" fillId="2" borderId="1" xfId="0" applyNumberFormat="1" applyFont="1" applyFill="1" applyBorder="1" applyAlignment="1">
      <alignment horizontal="center" vertical="center" wrapText="1"/>
    </xf>
    <xf numFmtId="31" fontId="6" fillId="2" borderId="1" xfId="0" applyNumberFormat="1" applyFont="1" applyFill="1" applyBorder="1" applyAlignment="1">
      <alignment horizontal="center" vertical="center" wrapText="1"/>
    </xf>
    <xf numFmtId="179" fontId="6" fillId="2" borderId="2" xfId="0" applyNumberFormat="1" applyFont="1" applyFill="1" applyBorder="1" applyAlignment="1">
      <alignment horizontal="center" vertical="center" shrinkToFit="1"/>
    </xf>
    <xf numFmtId="179" fontId="6" fillId="2" borderId="4" xfId="0" applyNumberFormat="1" applyFont="1" applyFill="1" applyBorder="1" applyAlignment="1">
      <alignment horizontal="center" vertical="center" shrinkToFit="1"/>
    </xf>
    <xf numFmtId="179" fontId="6" fillId="2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2" fillId="2" borderId="0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 wrapText="1"/>
    </xf>
    <xf numFmtId="18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FF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40"/>
  <sheetViews>
    <sheetView tabSelected="1" topLeftCell="A25" workbookViewId="0">
      <selection activeCell="G34" sqref="G34"/>
    </sheetView>
  </sheetViews>
  <sheetFormatPr defaultColWidth="10" defaultRowHeight="15.6"/>
  <cols>
    <col min="1" max="1" width="4.07407407407407" style="3" customWidth="1"/>
    <col min="2" max="2" width="10.9074074074074" style="1" customWidth="1"/>
    <col min="3" max="3" width="18.3425925925926" style="1" customWidth="1"/>
    <col min="4" max="4" width="23.7592592592593" style="4" customWidth="1"/>
    <col min="5" max="5" width="12.1574074074074" style="4" customWidth="1"/>
    <col min="6" max="6" width="13" style="4" customWidth="1"/>
    <col min="7" max="7" width="12.2222222222222" style="1" customWidth="1"/>
    <col min="8" max="8" width="6.84259259259259" style="1" customWidth="1"/>
    <col min="9" max="9" width="8.05555555555556" style="1" customWidth="1"/>
    <col min="10" max="10" width="19.4444444444444" style="1" customWidth="1"/>
    <col min="11" max="11" width="105.277777777778" style="5" customWidth="1"/>
    <col min="12" max="12" width="10" style="1"/>
    <col min="13" max="13" width="16.2037037037037" style="6" customWidth="1"/>
    <col min="14" max="14" width="17.037037037037" style="6" customWidth="1"/>
    <col min="15" max="16384" width="10" style="1"/>
  </cols>
  <sheetData>
    <row r="1" s="1" customFormat="1" ht="22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"/>
      <c r="M1" s="6"/>
      <c r="N1" s="6"/>
    </row>
    <row r="2" s="1" customFormat="1" ht="22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5"/>
      <c r="M2" s="6"/>
      <c r="N2" s="6"/>
    </row>
    <row r="3" s="2" customFormat="1" ht="24" customHeight="1" spans="1:11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47"/>
    </row>
    <row r="4" s="2" customFormat="1" ht="24" customHeight="1" spans="1:13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47"/>
      <c r="M4" s="48"/>
    </row>
    <row r="5" s="2" customFormat="1" ht="24" customHeight="1" spans="1:11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13810207998</v>
      </c>
      <c r="I5" s="9"/>
      <c r="J5" s="9"/>
      <c r="K5" s="47"/>
    </row>
    <row r="6" s="2" customFormat="1" ht="24" customHeight="1" spans="1:11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47"/>
    </row>
    <row r="7" s="2" customFormat="1" ht="24" customHeight="1" spans="1:11">
      <c r="A7" s="9"/>
      <c r="B7" s="9"/>
      <c r="C7" s="9"/>
      <c r="D7" s="14" t="s">
        <v>18</v>
      </c>
      <c r="E7" s="15"/>
      <c r="F7" s="16">
        <v>305.34</v>
      </c>
      <c r="G7" s="17">
        <v>303.343886</v>
      </c>
      <c r="H7" s="18">
        <v>10</v>
      </c>
      <c r="I7" s="49">
        <f>G7/F7</f>
        <v>0.993462651470492</v>
      </c>
      <c r="J7" s="50">
        <f>H7*I7</f>
        <v>9.93462651470492</v>
      </c>
      <c r="K7" s="47"/>
    </row>
    <row r="8" s="2" customFormat="1" ht="24" customHeight="1" spans="1:11">
      <c r="A8" s="9"/>
      <c r="B8" s="9"/>
      <c r="C8" s="9"/>
      <c r="D8" s="19" t="s">
        <v>19</v>
      </c>
      <c r="E8" s="15"/>
      <c r="F8" s="16">
        <v>305.34</v>
      </c>
      <c r="G8" s="17">
        <v>303.343886</v>
      </c>
      <c r="H8" s="18" t="s">
        <v>20</v>
      </c>
      <c r="I8" s="49">
        <f>G8/F8</f>
        <v>0.993462651470492</v>
      </c>
      <c r="J8" s="18" t="s">
        <v>20</v>
      </c>
      <c r="K8" s="47"/>
    </row>
    <row r="9" s="2" customFormat="1" ht="24" customHeight="1" spans="1:11">
      <c r="A9" s="9"/>
      <c r="B9" s="9"/>
      <c r="C9" s="9"/>
      <c r="D9" s="19" t="s">
        <v>21</v>
      </c>
      <c r="E9" s="20"/>
      <c r="F9" s="20"/>
      <c r="G9" s="21"/>
      <c r="H9" s="18"/>
      <c r="I9" s="49"/>
      <c r="J9" s="50"/>
      <c r="K9" s="47"/>
    </row>
    <row r="10" s="2" customFormat="1" ht="24" customHeight="1" spans="1:11">
      <c r="A10" s="9"/>
      <c r="B10" s="9"/>
      <c r="C10" s="9"/>
      <c r="D10" s="22" t="s">
        <v>22</v>
      </c>
      <c r="E10" s="20"/>
      <c r="F10" s="20"/>
      <c r="G10" s="21"/>
      <c r="H10" s="10"/>
      <c r="I10" s="49"/>
      <c r="J10" s="50"/>
      <c r="K10" s="47"/>
    </row>
    <row r="11" s="2" customFormat="1" ht="24" customHeight="1" spans="1:11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47"/>
    </row>
    <row r="12" s="2" customFormat="1" ht="94" customHeight="1" spans="1:11">
      <c r="A12" s="9"/>
      <c r="B12" s="19" t="s">
        <v>26</v>
      </c>
      <c r="C12" s="19"/>
      <c r="D12" s="19"/>
      <c r="E12" s="19"/>
      <c r="F12" s="19"/>
      <c r="G12" s="23" t="s">
        <v>27</v>
      </c>
      <c r="H12" s="23"/>
      <c r="I12" s="23"/>
      <c r="J12" s="23"/>
      <c r="K12" s="47"/>
    </row>
    <row r="13" s="2" customFormat="1" ht="34" customHeight="1" spans="1:11">
      <c r="A13" s="9" t="s">
        <v>28</v>
      </c>
      <c r="B13" s="9" t="s">
        <v>29</v>
      </c>
      <c r="C13" s="10" t="s">
        <v>30</v>
      </c>
      <c r="D13" s="11" t="s">
        <v>31</v>
      </c>
      <c r="E13" s="24" t="s">
        <v>32</v>
      </c>
      <c r="F13" s="25"/>
      <c r="G13" s="9" t="s">
        <v>33</v>
      </c>
      <c r="H13" s="9" t="s">
        <v>15</v>
      </c>
      <c r="I13" s="9" t="s">
        <v>17</v>
      </c>
      <c r="J13" s="9" t="s">
        <v>34</v>
      </c>
      <c r="K13" s="47"/>
    </row>
    <row r="14" s="2" customFormat="1" spans="1:11">
      <c r="A14" s="9"/>
      <c r="B14" s="9" t="s">
        <v>35</v>
      </c>
      <c r="C14" s="26" t="s">
        <v>36</v>
      </c>
      <c r="D14" s="9" t="s">
        <v>37</v>
      </c>
      <c r="E14" s="10" t="s">
        <v>38</v>
      </c>
      <c r="F14" s="10"/>
      <c r="G14" s="10" t="s">
        <v>38</v>
      </c>
      <c r="H14" s="27">
        <v>2</v>
      </c>
      <c r="I14" s="10">
        <v>2</v>
      </c>
      <c r="J14" s="9"/>
      <c r="K14" s="47"/>
    </row>
    <row r="15" s="2" customFormat="1" spans="1:11">
      <c r="A15" s="9"/>
      <c r="B15" s="9"/>
      <c r="C15" s="28"/>
      <c r="D15" s="11" t="s">
        <v>39</v>
      </c>
      <c r="E15" s="29" t="s">
        <v>40</v>
      </c>
      <c r="F15" s="30"/>
      <c r="G15" s="31" t="s">
        <v>40</v>
      </c>
      <c r="H15" s="27">
        <v>2</v>
      </c>
      <c r="I15" s="10">
        <v>2</v>
      </c>
      <c r="J15" s="9"/>
      <c r="K15" s="47"/>
    </row>
    <row r="16" s="2" customFormat="1" spans="1:11">
      <c r="A16" s="9"/>
      <c r="B16" s="9"/>
      <c r="C16" s="28"/>
      <c r="D16" s="11" t="s">
        <v>41</v>
      </c>
      <c r="E16" s="29" t="s">
        <v>42</v>
      </c>
      <c r="F16" s="30"/>
      <c r="G16" s="31" t="s">
        <v>42</v>
      </c>
      <c r="H16" s="27">
        <v>2</v>
      </c>
      <c r="I16" s="10">
        <v>2</v>
      </c>
      <c r="J16" s="9"/>
      <c r="K16" s="47"/>
    </row>
    <row r="17" s="2" customFormat="1" spans="1:11">
      <c r="A17" s="9"/>
      <c r="B17" s="9"/>
      <c r="C17" s="28"/>
      <c r="D17" s="11" t="s">
        <v>43</v>
      </c>
      <c r="E17" s="29" t="s">
        <v>44</v>
      </c>
      <c r="F17" s="30"/>
      <c r="G17" s="31" t="s">
        <v>44</v>
      </c>
      <c r="H17" s="27">
        <v>2</v>
      </c>
      <c r="I17" s="10">
        <v>2</v>
      </c>
      <c r="J17" s="9"/>
      <c r="K17" s="47"/>
    </row>
    <row r="18" s="2" customFormat="1" spans="1:11">
      <c r="A18" s="9"/>
      <c r="B18" s="9"/>
      <c r="C18" s="28"/>
      <c r="D18" s="11" t="s">
        <v>45</v>
      </c>
      <c r="E18" s="29" t="s">
        <v>46</v>
      </c>
      <c r="F18" s="30"/>
      <c r="G18" s="31" t="s">
        <v>46</v>
      </c>
      <c r="H18" s="27">
        <v>2</v>
      </c>
      <c r="I18" s="10">
        <v>2</v>
      </c>
      <c r="J18" s="9"/>
      <c r="K18" s="47"/>
    </row>
    <row r="19" s="2" customFormat="1" spans="1:11">
      <c r="A19" s="9"/>
      <c r="B19" s="9"/>
      <c r="C19" s="28"/>
      <c r="D19" s="11" t="s">
        <v>47</v>
      </c>
      <c r="E19" s="29" t="s">
        <v>48</v>
      </c>
      <c r="F19" s="30"/>
      <c r="G19" s="31" t="s">
        <v>48</v>
      </c>
      <c r="H19" s="27">
        <v>2</v>
      </c>
      <c r="I19" s="10">
        <v>2</v>
      </c>
      <c r="J19" s="9"/>
      <c r="K19" s="47"/>
    </row>
    <row r="20" s="2" customFormat="1" spans="1:11">
      <c r="A20" s="9"/>
      <c r="B20" s="9"/>
      <c r="C20" s="28"/>
      <c r="D20" s="11" t="s">
        <v>49</v>
      </c>
      <c r="E20" s="29" t="s">
        <v>50</v>
      </c>
      <c r="F20" s="30"/>
      <c r="G20" s="31" t="s">
        <v>50</v>
      </c>
      <c r="H20" s="27">
        <v>2</v>
      </c>
      <c r="I20" s="10">
        <v>2</v>
      </c>
      <c r="J20" s="9"/>
      <c r="K20" s="47"/>
    </row>
    <row r="21" s="2" customFormat="1" spans="1:11">
      <c r="A21" s="9"/>
      <c r="B21" s="9"/>
      <c r="C21" s="28"/>
      <c r="D21" s="11" t="s">
        <v>51</v>
      </c>
      <c r="E21" s="29" t="s">
        <v>52</v>
      </c>
      <c r="F21" s="30"/>
      <c r="G21" s="31" t="s">
        <v>52</v>
      </c>
      <c r="H21" s="27">
        <v>2</v>
      </c>
      <c r="I21" s="10">
        <v>2</v>
      </c>
      <c r="J21" s="9"/>
      <c r="K21" s="47"/>
    </row>
    <row r="22" s="2" customFormat="1" ht="36" spans="1:11">
      <c r="A22" s="9"/>
      <c r="B22" s="9"/>
      <c r="C22" s="28"/>
      <c r="D22" s="11" t="s">
        <v>53</v>
      </c>
      <c r="E22" s="29" t="s">
        <v>54</v>
      </c>
      <c r="F22" s="30"/>
      <c r="G22" s="31" t="s">
        <v>55</v>
      </c>
      <c r="H22" s="27">
        <v>2</v>
      </c>
      <c r="I22" s="10">
        <v>0</v>
      </c>
      <c r="J22" s="9" t="s">
        <v>56</v>
      </c>
      <c r="K22" s="47"/>
    </row>
    <row r="23" s="2" customFormat="1" ht="51" customHeight="1" spans="1:11">
      <c r="A23" s="9"/>
      <c r="B23" s="9"/>
      <c r="C23" s="28"/>
      <c r="D23" s="11" t="s">
        <v>57</v>
      </c>
      <c r="E23" s="32" t="s">
        <v>58</v>
      </c>
      <c r="F23" s="33"/>
      <c r="G23" s="31" t="s">
        <v>59</v>
      </c>
      <c r="H23" s="27">
        <v>2</v>
      </c>
      <c r="I23" s="10">
        <v>2</v>
      </c>
      <c r="J23" s="9"/>
      <c r="K23" s="47"/>
    </row>
    <row r="24" s="2" customFormat="1" ht="15" customHeight="1" spans="1:11">
      <c r="A24" s="9"/>
      <c r="B24" s="9"/>
      <c r="C24" s="26" t="s">
        <v>60</v>
      </c>
      <c r="D24" s="11" t="s">
        <v>61</v>
      </c>
      <c r="E24" s="29" t="s">
        <v>62</v>
      </c>
      <c r="F24" s="30"/>
      <c r="G24" s="10" t="s">
        <v>62</v>
      </c>
      <c r="H24" s="27">
        <v>5</v>
      </c>
      <c r="I24" s="10">
        <v>5</v>
      </c>
      <c r="J24" s="9"/>
      <c r="K24" s="47"/>
    </row>
    <row r="25" s="2" customFormat="1" spans="1:11">
      <c r="A25" s="9"/>
      <c r="B25" s="9"/>
      <c r="C25" s="26" t="s">
        <v>60</v>
      </c>
      <c r="D25" s="11" t="s">
        <v>63</v>
      </c>
      <c r="E25" s="29" t="s">
        <v>62</v>
      </c>
      <c r="F25" s="30"/>
      <c r="G25" s="10" t="s">
        <v>62</v>
      </c>
      <c r="H25" s="27">
        <v>5</v>
      </c>
      <c r="I25" s="10">
        <v>5</v>
      </c>
      <c r="J25" s="9"/>
      <c r="K25" s="47"/>
    </row>
    <row r="26" s="2" customFormat="1" ht="24" spans="1:11">
      <c r="A26" s="9"/>
      <c r="B26" s="9"/>
      <c r="C26" s="9" t="s">
        <v>64</v>
      </c>
      <c r="D26" s="11" t="s">
        <v>65</v>
      </c>
      <c r="E26" s="29" t="s">
        <v>66</v>
      </c>
      <c r="F26" s="30"/>
      <c r="G26" s="34" t="s">
        <v>67</v>
      </c>
      <c r="H26" s="27">
        <v>3</v>
      </c>
      <c r="I26" s="10">
        <v>3</v>
      </c>
      <c r="J26" s="9"/>
      <c r="K26" s="47"/>
    </row>
    <row r="27" s="2" customFormat="1" ht="24" spans="1:11">
      <c r="A27" s="9"/>
      <c r="B27" s="9"/>
      <c r="C27" s="9" t="s">
        <v>64</v>
      </c>
      <c r="D27" s="11" t="s">
        <v>68</v>
      </c>
      <c r="E27" s="29" t="s">
        <v>69</v>
      </c>
      <c r="F27" s="30"/>
      <c r="G27" s="35" t="s">
        <v>70</v>
      </c>
      <c r="H27" s="27">
        <v>4</v>
      </c>
      <c r="I27" s="10">
        <v>4</v>
      </c>
      <c r="J27" s="9"/>
      <c r="K27" s="47"/>
    </row>
    <row r="28" s="2" customFormat="1" ht="24" spans="1:11">
      <c r="A28" s="9"/>
      <c r="B28" s="9"/>
      <c r="C28" s="9" t="s">
        <v>64</v>
      </c>
      <c r="D28" s="11" t="s">
        <v>71</v>
      </c>
      <c r="E28" s="29" t="s">
        <v>69</v>
      </c>
      <c r="F28" s="30"/>
      <c r="G28" s="35" t="s">
        <v>72</v>
      </c>
      <c r="H28" s="27">
        <v>3</v>
      </c>
      <c r="I28" s="10">
        <v>3</v>
      </c>
      <c r="J28" s="9"/>
      <c r="K28" s="47"/>
    </row>
    <row r="29" s="2" customFormat="1" ht="24" spans="1:11">
      <c r="A29" s="9"/>
      <c r="B29" s="28" t="s">
        <v>73</v>
      </c>
      <c r="C29" s="26" t="s">
        <v>74</v>
      </c>
      <c r="D29" s="11" t="s">
        <v>75</v>
      </c>
      <c r="E29" s="36" t="s">
        <v>76</v>
      </c>
      <c r="F29" s="37"/>
      <c r="G29" s="38" t="s">
        <v>77</v>
      </c>
      <c r="H29" s="27">
        <v>2</v>
      </c>
      <c r="I29" s="10">
        <v>2</v>
      </c>
      <c r="J29" s="9" t="s">
        <v>78</v>
      </c>
      <c r="K29" s="51"/>
    </row>
    <row r="30" s="2" customFormat="1" ht="24" spans="1:11">
      <c r="A30" s="9"/>
      <c r="B30" s="28"/>
      <c r="C30" s="26" t="s">
        <v>74</v>
      </c>
      <c r="D30" s="11" t="s">
        <v>79</v>
      </c>
      <c r="E30" s="36" t="s">
        <v>80</v>
      </c>
      <c r="F30" s="37"/>
      <c r="G30" s="38" t="s">
        <v>80</v>
      </c>
      <c r="H30" s="27">
        <v>2</v>
      </c>
      <c r="I30" s="10">
        <v>2</v>
      </c>
      <c r="J30" s="9"/>
      <c r="K30" s="51"/>
    </row>
    <row r="31" s="2" customFormat="1" spans="1:11">
      <c r="A31" s="9"/>
      <c r="B31" s="28"/>
      <c r="C31" s="26" t="s">
        <v>74</v>
      </c>
      <c r="D31" s="11" t="s">
        <v>81</v>
      </c>
      <c r="E31" s="36" t="s">
        <v>82</v>
      </c>
      <c r="F31" s="37"/>
      <c r="G31" s="38" t="s">
        <v>82</v>
      </c>
      <c r="H31" s="27">
        <v>2</v>
      </c>
      <c r="I31" s="10">
        <v>2</v>
      </c>
      <c r="J31" s="9"/>
      <c r="K31" s="51"/>
    </row>
    <row r="32" s="2" customFormat="1" spans="1:11">
      <c r="A32" s="9"/>
      <c r="B32" s="28"/>
      <c r="C32" s="26" t="s">
        <v>74</v>
      </c>
      <c r="D32" s="11" t="s">
        <v>83</v>
      </c>
      <c r="E32" s="36" t="s">
        <v>84</v>
      </c>
      <c r="F32" s="37"/>
      <c r="G32" s="38" t="s">
        <v>84</v>
      </c>
      <c r="H32" s="27">
        <v>2</v>
      </c>
      <c r="I32" s="10">
        <v>2</v>
      </c>
      <c r="J32" s="9"/>
      <c r="K32" s="51"/>
    </row>
    <row r="33" s="2" customFormat="1" ht="46" customHeight="1" spans="1:11">
      <c r="A33" s="9"/>
      <c r="B33" s="28"/>
      <c r="C33" s="26" t="s">
        <v>74</v>
      </c>
      <c r="D33" s="11" t="s">
        <v>85</v>
      </c>
      <c r="E33" s="36" t="s">
        <v>86</v>
      </c>
      <c r="F33" s="37"/>
      <c r="G33" s="38" t="s">
        <v>87</v>
      </c>
      <c r="H33" s="27">
        <v>2</v>
      </c>
      <c r="I33" s="10">
        <v>1.9</v>
      </c>
      <c r="J33" s="9" t="s">
        <v>88</v>
      </c>
      <c r="K33" s="51"/>
    </row>
    <row r="34" s="2" customFormat="1" ht="36" spans="1:11">
      <c r="A34" s="9"/>
      <c r="B34" s="39" t="s">
        <v>89</v>
      </c>
      <c r="C34" s="26" t="s">
        <v>90</v>
      </c>
      <c r="D34" s="11" t="s">
        <v>91</v>
      </c>
      <c r="E34" s="24" t="s">
        <v>62</v>
      </c>
      <c r="F34" s="25"/>
      <c r="G34" s="9" t="s">
        <v>92</v>
      </c>
      <c r="H34" s="40">
        <v>30</v>
      </c>
      <c r="I34" s="9">
        <v>29.5</v>
      </c>
      <c r="J34" s="9" t="s">
        <v>93</v>
      </c>
      <c r="K34" s="52"/>
    </row>
    <row r="35" s="2" customFormat="1" ht="24" spans="1:11">
      <c r="A35" s="9"/>
      <c r="B35" s="26" t="s">
        <v>94</v>
      </c>
      <c r="C35" s="26" t="s">
        <v>95</v>
      </c>
      <c r="D35" s="11" t="s">
        <v>96</v>
      </c>
      <c r="E35" s="41">
        <v>0.9</v>
      </c>
      <c r="F35" s="25"/>
      <c r="G35" s="42">
        <v>0.95</v>
      </c>
      <c r="H35" s="40">
        <v>10</v>
      </c>
      <c r="I35" s="9">
        <v>10</v>
      </c>
      <c r="J35" s="9"/>
      <c r="K35" s="47"/>
    </row>
    <row r="36" s="2" customFormat="1" ht="27" customHeight="1" spans="1:11">
      <c r="A36" s="11" t="s">
        <v>97</v>
      </c>
      <c r="B36" s="12"/>
      <c r="C36" s="12"/>
      <c r="D36" s="12"/>
      <c r="E36" s="12"/>
      <c r="F36" s="12"/>
      <c r="G36" s="13"/>
      <c r="H36" s="18">
        <f>SUM(H14:H35)+H7</f>
        <v>100</v>
      </c>
      <c r="I36" s="53">
        <f>SUM(I14:I35)+J7</f>
        <v>97.3346265147049</v>
      </c>
      <c r="J36" s="54"/>
      <c r="K36" s="47"/>
    </row>
    <row r="37" s="2" customFormat="1" ht="123" customHeight="1" spans="1:11">
      <c r="A37" s="43" t="s">
        <v>98</v>
      </c>
      <c r="B37" s="14"/>
      <c r="C37" s="14"/>
      <c r="D37" s="14"/>
      <c r="E37" s="14"/>
      <c r="F37" s="14"/>
      <c r="G37" s="14"/>
      <c r="H37" s="14"/>
      <c r="I37" s="14"/>
      <c r="J37" s="14"/>
      <c r="K37" s="47"/>
    </row>
    <row r="38" s="1" customFormat="1" ht="14.25" customHeight="1" spans="1:14">
      <c r="A38" s="44"/>
      <c r="B38" s="45"/>
      <c r="C38" s="45"/>
      <c r="D38" s="45"/>
      <c r="E38" s="45"/>
      <c r="F38" s="45"/>
      <c r="G38" s="45"/>
      <c r="H38" s="45"/>
      <c r="I38" s="45"/>
      <c r="J38" s="45"/>
      <c r="K38" s="5"/>
      <c r="M38" s="6"/>
      <c r="N38" s="6"/>
    </row>
    <row r="39" s="1" customFormat="1" spans="1:14">
      <c r="A39" s="3"/>
      <c r="D39" s="4"/>
      <c r="E39" s="4"/>
      <c r="F39" s="4"/>
      <c r="K39" s="5"/>
      <c r="M39" s="6"/>
      <c r="N39" s="6"/>
    </row>
    <row r="40" s="1" customFormat="1" ht="17.4" spans="1:14">
      <c r="A40" s="3"/>
      <c r="D40" s="4"/>
      <c r="E40" s="4"/>
      <c r="F40" s="4"/>
      <c r="G40" s="46"/>
      <c r="K40" s="5"/>
      <c r="M40" s="6"/>
      <c r="N40" s="6"/>
    </row>
  </sheetData>
  <mergeCells count="4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A36:G36"/>
    <mergeCell ref="A37:J37"/>
    <mergeCell ref="A38:J38"/>
    <mergeCell ref="A11:A12"/>
    <mergeCell ref="A13:A35"/>
    <mergeCell ref="B14:B28"/>
    <mergeCell ref="B29:B33"/>
    <mergeCell ref="C14:C23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2024-04-12T06:45:00Z</dcterms:created>
  <dcterms:modified xsi:type="dcterms:W3CDTF">2024-07-08T08:15:01Z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B965FF41BA624179AC0C14EA122B1F6C_13</vt:lpwstr>
  </property>
  <property fmtid="{D5CDD505-2E9C-101B-9397-08002B2CF9AE}" pid="3" name="KSOProductBuildVer">
    <vt:lpwstr>2052-12.1.0.16929</vt:lpwstr>
  </property>
</Properties>
</file>