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2" sheetId="2" r:id="rId1"/>
    <sheet name="Sheet3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<sst xmlns="http://schemas.openxmlformats.org/spreadsheetml/2006/main" count="119" uniqueCount="92">
  <si>
    <t>项目支出绩效自评表</t>
  </si>
  <si>
    <t>（2023年度）</t>
  </si>
  <si>
    <t>项目名称</t>
  </si>
  <si>
    <t>国有林场森林综合管护经费</t>
  </si>
  <si>
    <t>主管部门</t>
  </si>
  <si>
    <t>北京市园林绿化局</t>
  </si>
  <si>
    <t>实施单位</t>
  </si>
  <si>
    <t>北京市西山试验林场管理处</t>
  </si>
  <si>
    <t>项目负责人</t>
  </si>
  <si>
    <t>邵占海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</si>
  <si>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</si>
  <si>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</si>
  <si>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</si>
  <si>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</si>
  <si>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</si>
  <si>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</si>
  <si>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</si>
  <si>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</si>
  <si>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</si>
  <si>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</si>
  <si>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</si>
  <si>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</si>
  <si>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</si>
  <si>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</si>
  <si>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</si>
  <si>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</si>
  <si>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完成森林抚育16020亩，森林防火86147.4亩，林业有害生物监测86147.4亩，有害生物防治86147.4亩，促进森林的生长发育，改善林分结构，保障林场林木资产、森林资源安全，提高景区生态功能。</t>
  </si>
  <si>
    <t>完成了森林抚育16020亩，森林防火86147.4亩，林业有害生物监测86147.4亩，有害生物防治86147.4亩，促进森林的生长发育，改善林分结构，保障林场林木资产、森林资源安全，提高景区生态功能。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</si>
  <si>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</si>
  <si>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</si>
  <si>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</si>
  <si>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</si>
  <si>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</si>
  <si>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</si>
  <si>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</si>
  <si>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</si>
  <si>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</si>
  <si>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林业有害生物监测</t>
  </si>
  <si>
    <t>86147.4亩</t>
  </si>
  <si>
    <t>林业有害生物防治</t>
  </si>
  <si>
    <t>森林防火面积</t>
  </si>
  <si>
    <t>森林抚育面积</t>
  </si>
  <si>
    <t>16020亩</t>
  </si>
  <si>
    <t>质量指标</t>
  </si>
  <si>
    <t>有害生物灾害测报准确率</t>
  </si>
  <si>
    <t>≥90%</t>
  </si>
  <si>
    <t>森林抚育合格率</t>
  </si>
  <si>
    <t>人员伤亡</t>
  </si>
  <si>
    <t>0人次</t>
  </si>
  <si>
    <t>林业有害生物成灾率</t>
  </si>
  <si>
    <t>≤1%</t>
  </si>
  <si>
    <t>＜1%</t>
  </si>
  <si>
    <t>重大火情次数</t>
  </si>
  <si>
    <t>0次</t>
  </si>
  <si>
    <t>时效指标</t>
  </si>
  <si>
    <t>4-12月完成森林抚育</t>
  </si>
  <si>
    <t>≤9月</t>
  </si>
  <si>
    <t>5月-11月</t>
  </si>
  <si>
    <t>4-12月有害生物防治</t>
  </si>
  <si>
    <t>9个月</t>
  </si>
  <si>
    <t>1-12月森林防火</t>
  </si>
  <si>
    <t>1年</t>
  </si>
  <si>
    <t>成本指标</t>
  </si>
  <si>
    <t>经济成本指标</t>
  </si>
  <si>
    <t>林业有害生物防治费用</t>
  </si>
  <si>
    <t>≤161.93133万元</t>
  </si>
  <si>
    <t>161.623956万元</t>
  </si>
  <si>
    <t>森林防火费用</t>
  </si>
  <si>
    <t>≤1045.248216万元</t>
  </si>
  <si>
    <t>1044.204万元</t>
  </si>
  <si>
    <t>森林抚育费用</t>
  </si>
  <si>
    <t>≤794.90298万元</t>
  </si>
  <si>
    <t>794.79948万元</t>
  </si>
  <si>
    <t>效益指标</t>
  </si>
  <si>
    <t>经济效益指标</t>
  </si>
  <si>
    <t>降低火灾发生率和有害生物成灾率，使得森林资源、林木资产安全得到有效保护，避免灾害发生造成的经济损失</t>
  </si>
  <si>
    <t>优</t>
  </si>
  <si>
    <t>优（实施管护项目，采用综合防治措施，和防火，降低火灾发生率和有害生物成灾率，有效保护森林资源，避免经济损失。）</t>
  </si>
  <si>
    <t>生态效益指标</t>
  </si>
  <si>
    <t>促进森林的生长发育，改善林分结构，提高林场生态功能</t>
  </si>
  <si>
    <t>优（通过森林抚育，促进了森林生长，改善了林分结构，对提高生态功能有一定作用）</t>
  </si>
  <si>
    <t>项目计划与实际有害生物发生略有偏差，今后将项目计划做细。森林抚育需要一定时间能更好的发挥生态效益</t>
  </si>
  <si>
    <t>社会效益指标</t>
  </si>
  <si>
    <t>提高西山林场森林景观质量，提高服务功能</t>
  </si>
  <si>
    <t>优（项目实施后有效的提升森林景观质量，为市民提供更好的绿色生态福祉）</t>
  </si>
  <si>
    <t>满意度指标</t>
  </si>
  <si>
    <t>服务对象满意度指标</t>
  </si>
  <si>
    <t>游客满意度</t>
  </si>
  <si>
    <t>≥95%</t>
  </si>
  <si>
    <t>项目实施过程中项目宣传不到位，今后加强宣传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</si>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</sst>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0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9" fillId="0" borderId="0"/>
    <xf numFmtId="0" fontId="0" fillId="0" borderId="0">
      <alignment vertical="center"/>
    </xf>
    <xf numFmtId="0" fontId="0" fillId="0" borderId="0"/>
  </cellStyleXfs>
  <cellXfs count="4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76" fontId="6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5" fillId="2" borderId="6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indent="2"/>
    </xf>
    <xf numFmtId="0" fontId="4" fillId="2" borderId="0" xfId="0" applyFont="1" applyFill="1">
      <alignment vertical="center"/>
    </xf>
    <xf numFmtId="0" fontId="9" fillId="2" borderId="0" xfId="0" applyFont="1" applyFill="1" applyAlignment="1">
      <alignment horizontal="left" vertical="center"/>
    </xf>
    <xf numFmtId="0" fontId="1" fillId="2" borderId="0" xfId="0" applyNumberFormat="1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 2" xfId="50"/>
    <cellStyle name="常规 2" xfId="51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37"/>
  <sheetViews>
    <sheetView showGridLines="0" tabSelected="1" workbookViewId="0">
      <selection activeCell="D31" sqref="D31"/>
    </sheetView>
  </sheetViews>
  <sheetFormatPr defaultColWidth="9" defaultRowHeight="15.6"/>
  <cols>
    <col min="1" max="1" width="3.66666666666667" style="2" customWidth="1"/>
    <col min="2" max="2" width="9.81666666666667" style="3" customWidth="1"/>
    <col min="3" max="3" width="16.5083333333333" style="3" customWidth="1"/>
    <col min="4" max="4" width="16.3333333333333" style="4" customWidth="1"/>
    <col min="5" max="5" width="12.9" style="4" customWidth="1"/>
    <col min="6" max="6" width="14.4" style="4" customWidth="1"/>
    <col min="7" max="7" width="15.9166666666667" style="3" customWidth="1"/>
    <col min="8" max="8" width="6.15833333333333" style="3" customWidth="1"/>
    <col min="9" max="9" width="7.25" style="3" customWidth="1"/>
    <col min="10" max="10" width="17.5" style="3" customWidth="1"/>
    <col min="11" max="11" width="9" style="5"/>
    <col min="12" max="12" width="14.5916666666667" style="6" customWidth="1"/>
    <col min="13" max="13" width="15.3333333333333" style="6" customWidth="1"/>
    <col min="14" max="16384" width="9" style="3"/>
  </cols>
  <sheetData>
    <row r="1" ht="22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2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1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39"/>
    </row>
    <row r="4" s="1" customFormat="1" ht="24" customHeight="1" spans="1:12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39"/>
      <c r="L4" s="40"/>
    </row>
    <row r="5" s="1" customFormat="1" ht="24" customHeight="1" spans="1:11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62598486</v>
      </c>
      <c r="I5" s="9"/>
      <c r="J5" s="9"/>
      <c r="K5" s="39"/>
    </row>
    <row r="6" s="1" customFormat="1" ht="24" customHeight="1" spans="1:11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39"/>
    </row>
    <row r="7" s="1" customFormat="1" ht="24" customHeight="1" spans="1:11">
      <c r="A7" s="9"/>
      <c r="B7" s="9"/>
      <c r="C7" s="9"/>
      <c r="D7" s="14" t="s">
        <v>18</v>
      </c>
      <c r="E7" s="15">
        <v>2002.082526</v>
      </c>
      <c r="F7" s="15">
        <v>2002.082526</v>
      </c>
      <c r="G7" s="15">
        <v>2000.627436</v>
      </c>
      <c r="H7" s="16">
        <v>10</v>
      </c>
      <c r="I7" s="41">
        <f t="shared" ref="I7:I10" si="0">G7/F7</f>
        <v>0.999273211777685</v>
      </c>
      <c r="J7" s="42">
        <f>H7*I7</f>
        <v>9.99273211777685</v>
      </c>
      <c r="K7" s="39"/>
    </row>
    <row r="8" s="1" customFormat="1" ht="24" customHeight="1" spans="1:11">
      <c r="A8" s="9"/>
      <c r="B8" s="9"/>
      <c r="C8" s="9"/>
      <c r="D8" s="17" t="s">
        <v>19</v>
      </c>
      <c r="E8" s="15">
        <v>2002.082526</v>
      </c>
      <c r="F8" s="15">
        <v>2002.082526</v>
      </c>
      <c r="G8" s="15">
        <v>2000.627436</v>
      </c>
      <c r="H8" s="16" t="s">
        <v>20</v>
      </c>
      <c r="I8" s="41">
        <f t="shared" si="0"/>
        <v>0.999273211777685</v>
      </c>
      <c r="J8" s="16" t="s">
        <v>20</v>
      </c>
      <c r="K8" s="39"/>
    </row>
    <row r="9" s="1" customFormat="1" ht="24" customHeight="1" spans="1:11">
      <c r="A9" s="9"/>
      <c r="B9" s="9"/>
      <c r="C9" s="9"/>
      <c r="D9" s="17" t="s">
        <v>21</v>
      </c>
      <c r="E9" s="15"/>
      <c r="F9" s="15"/>
      <c r="G9" s="15"/>
      <c r="H9" s="16"/>
      <c r="I9" s="41"/>
      <c r="J9" s="42"/>
      <c r="K9" s="39"/>
    </row>
    <row r="10" s="1" customFormat="1" ht="24" customHeight="1" spans="1:11">
      <c r="A10" s="9"/>
      <c r="B10" s="9"/>
      <c r="C10" s="9"/>
      <c r="D10" s="18" t="s">
        <v>22</v>
      </c>
      <c r="E10" s="15"/>
      <c r="F10" s="15"/>
      <c r="G10" s="15"/>
      <c r="H10" s="10"/>
      <c r="I10" s="41"/>
      <c r="J10" s="42"/>
      <c r="K10" s="39"/>
    </row>
    <row r="11" s="1" customFormat="1" ht="24" customHeight="1" spans="1:11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39"/>
    </row>
    <row r="12" s="1" customFormat="1" ht="90" customHeight="1" spans="1:11">
      <c r="A12" s="9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  <c r="K12" s="39"/>
    </row>
    <row r="13" s="1" customFormat="1" ht="34" customHeight="1" spans="1:11">
      <c r="A13" s="9" t="s">
        <v>28</v>
      </c>
      <c r="B13" s="9" t="s">
        <v>29</v>
      </c>
      <c r="C13" s="10" t="s">
        <v>30</v>
      </c>
      <c r="D13" s="11" t="s">
        <v>31</v>
      </c>
      <c r="E13" s="19" t="s">
        <v>32</v>
      </c>
      <c r="F13" s="20"/>
      <c r="G13" s="9" t="s">
        <v>33</v>
      </c>
      <c r="H13" s="9" t="s">
        <v>15</v>
      </c>
      <c r="I13" s="9" t="s">
        <v>17</v>
      </c>
      <c r="J13" s="9" t="s">
        <v>34</v>
      </c>
      <c r="K13" s="39"/>
    </row>
    <row r="14" s="1" customFormat="1" spans="1:11">
      <c r="A14" s="9"/>
      <c r="B14" s="21" t="s">
        <v>35</v>
      </c>
      <c r="C14" s="21" t="s">
        <v>36</v>
      </c>
      <c r="D14" s="11" t="s">
        <v>37</v>
      </c>
      <c r="E14" s="19" t="s">
        <v>38</v>
      </c>
      <c r="F14" s="20"/>
      <c r="G14" s="10" t="s">
        <v>38</v>
      </c>
      <c r="H14" s="22">
        <v>3</v>
      </c>
      <c r="I14" s="10">
        <v>3</v>
      </c>
      <c r="J14" s="9"/>
      <c r="K14" s="39"/>
    </row>
    <row r="15" s="1" customFormat="1" spans="1:11">
      <c r="A15" s="9"/>
      <c r="B15" s="21"/>
      <c r="C15" s="21" t="s">
        <v>36</v>
      </c>
      <c r="D15" s="11" t="s">
        <v>39</v>
      </c>
      <c r="E15" s="19" t="s">
        <v>38</v>
      </c>
      <c r="F15" s="20"/>
      <c r="G15" s="10" t="s">
        <v>38</v>
      </c>
      <c r="H15" s="22">
        <v>4</v>
      </c>
      <c r="I15" s="10">
        <v>4</v>
      </c>
      <c r="J15" s="9"/>
      <c r="K15" s="39"/>
    </row>
    <row r="16" s="1" customFormat="1" spans="1:11">
      <c r="A16" s="9"/>
      <c r="B16" s="21"/>
      <c r="C16" s="21" t="s">
        <v>36</v>
      </c>
      <c r="D16" s="11" t="s">
        <v>40</v>
      </c>
      <c r="E16" s="19" t="s">
        <v>38</v>
      </c>
      <c r="F16" s="20"/>
      <c r="G16" s="10" t="s">
        <v>38</v>
      </c>
      <c r="H16" s="22">
        <v>4</v>
      </c>
      <c r="I16" s="10">
        <v>4</v>
      </c>
      <c r="J16" s="9"/>
      <c r="K16" s="39"/>
    </row>
    <row r="17" s="1" customFormat="1" spans="1:11">
      <c r="A17" s="9"/>
      <c r="B17" s="21"/>
      <c r="C17" s="21" t="s">
        <v>36</v>
      </c>
      <c r="D17" s="11" t="s">
        <v>41</v>
      </c>
      <c r="E17" s="19" t="s">
        <v>42</v>
      </c>
      <c r="F17" s="20"/>
      <c r="G17" s="10" t="s">
        <v>42</v>
      </c>
      <c r="H17" s="22">
        <v>4</v>
      </c>
      <c r="I17" s="10">
        <v>4</v>
      </c>
      <c r="J17" s="9"/>
      <c r="K17" s="39"/>
    </row>
    <row r="18" s="1" customFormat="1" ht="24" spans="1:11">
      <c r="A18" s="9"/>
      <c r="B18" s="21"/>
      <c r="C18" s="23" t="s">
        <v>43</v>
      </c>
      <c r="D18" s="11" t="s">
        <v>44</v>
      </c>
      <c r="E18" s="24" t="s">
        <v>45</v>
      </c>
      <c r="F18" s="20"/>
      <c r="G18" s="25">
        <v>0.9</v>
      </c>
      <c r="H18" s="22">
        <v>3</v>
      </c>
      <c r="I18" s="10">
        <v>3</v>
      </c>
      <c r="J18" s="9"/>
      <c r="K18" s="39"/>
    </row>
    <row r="19" s="1" customFormat="1" spans="1:11">
      <c r="A19" s="9"/>
      <c r="B19" s="21"/>
      <c r="C19" s="23" t="s">
        <v>43</v>
      </c>
      <c r="D19" s="11" t="s">
        <v>46</v>
      </c>
      <c r="E19" s="24" t="s">
        <v>45</v>
      </c>
      <c r="F19" s="20"/>
      <c r="G19" s="25">
        <v>1</v>
      </c>
      <c r="H19" s="22">
        <v>3</v>
      </c>
      <c r="I19" s="10">
        <v>3</v>
      </c>
      <c r="J19" s="9"/>
      <c r="K19" s="39"/>
    </row>
    <row r="20" s="1" customFormat="1" spans="1:11">
      <c r="A20" s="9"/>
      <c r="B20" s="21"/>
      <c r="C20" s="23" t="s">
        <v>43</v>
      </c>
      <c r="D20" s="11" t="s">
        <v>47</v>
      </c>
      <c r="E20" s="24" t="s">
        <v>48</v>
      </c>
      <c r="F20" s="20"/>
      <c r="G20" s="10" t="s">
        <v>48</v>
      </c>
      <c r="H20" s="22">
        <v>3</v>
      </c>
      <c r="I20" s="10">
        <v>3</v>
      </c>
      <c r="J20" s="9"/>
      <c r="K20" s="39"/>
    </row>
    <row r="21" s="1" customFormat="1" ht="24" spans="1:11">
      <c r="A21" s="9"/>
      <c r="B21" s="21"/>
      <c r="C21" s="23" t="s">
        <v>43</v>
      </c>
      <c r="D21" s="11" t="s">
        <v>49</v>
      </c>
      <c r="E21" s="24" t="s">
        <v>50</v>
      </c>
      <c r="F21" s="20"/>
      <c r="G21" s="26" t="s">
        <v>51</v>
      </c>
      <c r="H21" s="22">
        <v>3</v>
      </c>
      <c r="I21" s="10">
        <v>3</v>
      </c>
      <c r="J21" s="9"/>
      <c r="K21" s="39"/>
    </row>
    <row r="22" s="1" customFormat="1" spans="1:11">
      <c r="A22" s="9"/>
      <c r="B22" s="21"/>
      <c r="C22" s="23" t="s">
        <v>43</v>
      </c>
      <c r="D22" s="11" t="s">
        <v>52</v>
      </c>
      <c r="E22" s="24" t="s">
        <v>53</v>
      </c>
      <c r="F22" s="20"/>
      <c r="G22" s="27" t="s">
        <v>53</v>
      </c>
      <c r="H22" s="22">
        <v>3</v>
      </c>
      <c r="I22" s="10">
        <v>3</v>
      </c>
      <c r="J22" s="9"/>
      <c r="K22" s="39"/>
    </row>
    <row r="23" s="1" customFormat="1" ht="24" spans="1:11">
      <c r="A23" s="9"/>
      <c r="B23" s="21"/>
      <c r="C23" s="21" t="s">
        <v>54</v>
      </c>
      <c r="D23" s="11" t="s">
        <v>55</v>
      </c>
      <c r="E23" s="19" t="s">
        <v>56</v>
      </c>
      <c r="F23" s="20"/>
      <c r="G23" s="27" t="s">
        <v>57</v>
      </c>
      <c r="H23" s="22">
        <v>3</v>
      </c>
      <c r="I23" s="10">
        <v>3</v>
      </c>
      <c r="J23" s="9"/>
      <c r="K23" s="39"/>
    </row>
    <row r="24" s="1" customFormat="1" ht="24" spans="1:11">
      <c r="A24" s="9"/>
      <c r="B24" s="21"/>
      <c r="C24" s="21" t="s">
        <v>54</v>
      </c>
      <c r="D24" s="11" t="s">
        <v>58</v>
      </c>
      <c r="E24" s="19" t="s">
        <v>56</v>
      </c>
      <c r="F24" s="20"/>
      <c r="G24" s="27" t="s">
        <v>59</v>
      </c>
      <c r="H24" s="22">
        <v>3</v>
      </c>
      <c r="I24" s="10">
        <v>3</v>
      </c>
      <c r="J24" s="9"/>
      <c r="K24" s="39"/>
    </row>
    <row r="25" s="1" customFormat="1" spans="1:11">
      <c r="A25" s="9"/>
      <c r="B25" s="21"/>
      <c r="C25" s="21" t="s">
        <v>54</v>
      </c>
      <c r="D25" s="11" t="s">
        <v>60</v>
      </c>
      <c r="E25" s="19" t="s">
        <v>61</v>
      </c>
      <c r="F25" s="20"/>
      <c r="G25" s="27" t="s">
        <v>61</v>
      </c>
      <c r="H25" s="22">
        <v>4</v>
      </c>
      <c r="I25" s="10">
        <v>4</v>
      </c>
      <c r="J25" s="9"/>
      <c r="K25" s="39"/>
    </row>
    <row r="26" s="1" customFormat="1" ht="24" spans="1:11">
      <c r="A26" s="9"/>
      <c r="B26" s="23" t="s">
        <v>62</v>
      </c>
      <c r="C26" s="21" t="s">
        <v>63</v>
      </c>
      <c r="D26" s="11" t="s">
        <v>64</v>
      </c>
      <c r="E26" s="19" t="s">
        <v>65</v>
      </c>
      <c r="F26" s="20"/>
      <c r="G26" s="28" t="s">
        <v>66</v>
      </c>
      <c r="H26" s="22">
        <v>3</v>
      </c>
      <c r="I26" s="10">
        <v>3</v>
      </c>
      <c r="J26" s="9"/>
      <c r="K26" s="39"/>
    </row>
    <row r="27" s="1" customFormat="1" spans="1:11">
      <c r="A27" s="9"/>
      <c r="B27" s="29"/>
      <c r="C27" s="21" t="s">
        <v>63</v>
      </c>
      <c r="D27" s="11" t="s">
        <v>67</v>
      </c>
      <c r="E27" s="19" t="s">
        <v>68</v>
      </c>
      <c r="F27" s="20"/>
      <c r="G27" s="28" t="s">
        <v>69</v>
      </c>
      <c r="H27" s="22">
        <v>4</v>
      </c>
      <c r="I27" s="10">
        <v>4</v>
      </c>
      <c r="J27" s="9"/>
      <c r="K27" s="39"/>
    </row>
    <row r="28" s="1" customFormat="1" spans="1:11">
      <c r="A28" s="9"/>
      <c r="B28" s="29"/>
      <c r="C28" s="21" t="s">
        <v>63</v>
      </c>
      <c r="D28" s="11" t="s">
        <v>70</v>
      </c>
      <c r="E28" s="19" t="s">
        <v>71</v>
      </c>
      <c r="F28" s="20"/>
      <c r="G28" s="28" t="s">
        <v>72</v>
      </c>
      <c r="H28" s="22">
        <v>3</v>
      </c>
      <c r="I28" s="10">
        <v>3</v>
      </c>
      <c r="J28" s="9"/>
      <c r="K28" s="39"/>
    </row>
    <row r="29" s="1" customFormat="1" ht="84" spans="1:11">
      <c r="A29" s="9"/>
      <c r="B29" s="30" t="s">
        <v>73</v>
      </c>
      <c r="C29" s="21" t="s">
        <v>74</v>
      </c>
      <c r="D29" s="9" t="s">
        <v>75</v>
      </c>
      <c r="E29" s="31" t="s">
        <v>76</v>
      </c>
      <c r="F29" s="9"/>
      <c r="G29" s="32" t="s">
        <v>77</v>
      </c>
      <c r="H29" s="22">
        <v>10</v>
      </c>
      <c r="I29" s="9">
        <v>10</v>
      </c>
      <c r="J29" s="21"/>
      <c r="K29" s="39"/>
    </row>
    <row r="30" s="1" customFormat="1" ht="72" spans="1:11">
      <c r="A30" s="9"/>
      <c r="B30" s="33"/>
      <c r="C30" s="21" t="s">
        <v>78</v>
      </c>
      <c r="D30" s="9" t="s">
        <v>79</v>
      </c>
      <c r="E30" s="31" t="s">
        <v>76</v>
      </c>
      <c r="F30" s="9"/>
      <c r="G30" s="32" t="s">
        <v>80</v>
      </c>
      <c r="H30" s="22">
        <v>10</v>
      </c>
      <c r="I30" s="9">
        <v>8</v>
      </c>
      <c r="J30" s="21" t="s">
        <v>81</v>
      </c>
      <c r="K30" s="39"/>
    </row>
    <row r="31" s="1" customFormat="1" ht="60" spans="1:11">
      <c r="A31" s="9"/>
      <c r="B31" s="33"/>
      <c r="C31" s="21" t="s">
        <v>82</v>
      </c>
      <c r="D31" s="9" t="s">
        <v>83</v>
      </c>
      <c r="E31" s="31" t="s">
        <v>76</v>
      </c>
      <c r="F31" s="9"/>
      <c r="G31" s="32" t="s">
        <v>84</v>
      </c>
      <c r="H31" s="22">
        <v>10</v>
      </c>
      <c r="I31" s="9">
        <v>10</v>
      </c>
      <c r="J31" s="21"/>
      <c r="K31" s="39"/>
    </row>
    <row r="32" s="1" customFormat="1" ht="36" spans="1:11">
      <c r="A32" s="9"/>
      <c r="B32" s="21" t="s">
        <v>85</v>
      </c>
      <c r="C32" s="23" t="s">
        <v>86</v>
      </c>
      <c r="D32" s="11" t="s">
        <v>87</v>
      </c>
      <c r="E32" s="24" t="s">
        <v>88</v>
      </c>
      <c r="F32" s="20"/>
      <c r="G32" s="34">
        <v>0.972</v>
      </c>
      <c r="H32" s="22">
        <v>10</v>
      </c>
      <c r="I32" s="9">
        <v>9</v>
      </c>
      <c r="J32" s="21" t="s">
        <v>89</v>
      </c>
      <c r="K32" s="39"/>
    </row>
    <row r="33" s="1" customFormat="1" ht="27" customHeight="1" spans="1:11">
      <c r="A33" s="11" t="s">
        <v>90</v>
      </c>
      <c r="B33" s="12"/>
      <c r="C33" s="12"/>
      <c r="D33" s="12"/>
      <c r="E33" s="12"/>
      <c r="F33" s="12"/>
      <c r="G33" s="13"/>
      <c r="H33" s="16">
        <f>SUM(H14:H32)+H7</f>
        <v>100</v>
      </c>
      <c r="I33" s="43">
        <f>SUM(I14:I32)+J7</f>
        <v>96.9927321177769</v>
      </c>
      <c r="J33" s="44"/>
      <c r="K33" s="39"/>
    </row>
    <row r="34" s="1" customFormat="1" ht="123" customHeight="1" spans="1:11">
      <c r="A34" s="35" t="s">
        <v>91</v>
      </c>
      <c r="B34" s="14"/>
      <c r="C34" s="14"/>
      <c r="D34" s="14"/>
      <c r="E34" s="14"/>
      <c r="F34" s="14"/>
      <c r="G34" s="14"/>
      <c r="H34" s="14"/>
      <c r="I34" s="14"/>
      <c r="J34" s="14"/>
      <c r="K34" s="39"/>
    </row>
    <row r="35" ht="14.25" customHeight="1" spans="1:10">
      <c r="A35" s="36"/>
      <c r="B35" s="37"/>
      <c r="C35" s="37"/>
      <c r="D35" s="37"/>
      <c r="E35" s="37"/>
      <c r="F35" s="37"/>
      <c r="G35" s="37"/>
      <c r="H35" s="37"/>
      <c r="I35" s="37"/>
      <c r="J35" s="37"/>
    </row>
    <row r="37" ht="17.4" spans="7:7">
      <c r="G37" s="38"/>
    </row>
  </sheetData>
  <mergeCells count="4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A33:G33"/>
    <mergeCell ref="A34:J34"/>
    <mergeCell ref="A35:J35"/>
    <mergeCell ref="A11:A12"/>
    <mergeCell ref="A13:A32"/>
    <mergeCell ref="B14:B25"/>
    <mergeCell ref="B26:B28"/>
    <mergeCell ref="B29:B31"/>
    <mergeCell ref="A6:C10"/>
  </mergeCells>
  <pageMargins left="0.75" right="0.75" top="1" bottom="1" header="0.51" footer="0.51"/>
  <pageSetup paperSize="9" scale="61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H30" sqref="H30:H34"/>
    </sheetView>
  </sheetViews>
  <sheetFormatPr defaultColWidth="9" defaultRowHeight="15.6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@xin</cp:lastModifiedBy>
  <cp:revision>1</cp:revision>
  <dcterms:created xsi:type="dcterms:W3CDTF">2018-03-23T04:59:00Z</dcterms:created>
  <cp:lastPrinted>2018-04-30T01:02:00Z</cp:lastPrinted>
  <dcterms:modified xsi:type="dcterms:W3CDTF">2024-07-11T03:01:43Z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208A72E6AECB46FCA3F2E922488009DE_13</vt:lpwstr>
  </property>
  <property fmtid="{D5CDD505-2E9C-101B-9397-08002B2CF9AE}" pid="4" name="KSOReadingLayout">
    <vt:bool>true</vt:bool>
  </property>
  <property fmtid="{D5CDD505-2E9C-101B-9397-08002B2CF9AE}" pid="5" name="EM_Doc_Temp_ID">
    <vt:lpwstr>b896a518</vt:lpwstr>
  </property>
</Properties>
</file>