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<sst xmlns="http://schemas.openxmlformats.org/spreadsheetml/2006/main" count="106" uniqueCount="87">
  <si>
    <t>项目支出绩效自评表</t>
  </si>
  <si>
    <t>（2023年度）</t>
  </si>
  <si>
    <t>项目名称</t>
  </si>
  <si>
    <t>北京首届“家庭园艺”嘉年华及2024年成都世界园艺博览会北京园主题日活动</t>
  </si>
  <si>
    <t>主管部门</t>
  </si>
  <si>
    <t>北京市园林绿化局</t>
  </si>
  <si>
    <t>实施单位</t>
  </si>
  <si>
    <t>北京市园林绿化产业促进中心（北京市食用林产品质量安全中心）</t>
  </si>
  <si>
    <t>项目负责人</t>
  </si>
  <si>
    <t>王振江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</si>
  <si>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</si>
  <si>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</si>
  <si>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</si>
  <si>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</si>
  <si>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</si>
  <si>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</si>
  <si>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</si>
  <si>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</si>
  <si>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</si>
  <si>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</si>
  <si>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</si>
  <si>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</si>
  <si>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</si>
  <si>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</si>
  <si>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</si>
  <si>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</si>
  <si>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年度目标：
1.“手植绿艺 花享生活”家庭园艺产品及年宵花展活动，线上活动2场,线下活动1场;
2.“手植绿艺 花享生活”家居场景空间秀活动，线上活动2场，线下活动1场；
3.北京园主题日活动设置3个宣传区（亲子互动区，产品试吃区，拍照打卡区）。并邀请10+媒体联合发稿，10+新媒体达人现场直播宣传，线上渠道素人互动文章/视频20+。</t>
  </si>
  <si>
    <t>1.全市共有11个重点花卉市场、15个花店和园艺驿站积极参与，作为嘉年华活动分会场；全市13个涉农区、70余家公司报名参展，展销花卉、蔬菜、药食同源植物、果品、蜂产品、葡萄酒、园艺资材及其他相关深加工产品、衍生品等9大类、200多种产品，京外招商6家，共计80家；申请主会场打造家庭园艺场景单位5家，申请线上直播引流销售的花卉市场、花店和企业有15家申请、30余次直播需求。
2.主题日活动期间，开展了插花表演、植物彩绘、沙龙互动、家庭园艺讲座、首都乡土植物科普、首都公园礼物系列展示等丰富多彩活动。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</si>
  <si>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</si>
  <si>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</si>
  <si>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</si>
  <si>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</si>
  <si>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</si>
  <si>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</si>
  <si>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</si>
  <si>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</si>
  <si>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</si>
  <si>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“手植绿艺 花享生活”家庭园艺产品及年宵花展活动，线上活动2场,线下活动1场</t>
  </si>
  <si>
    <t>≥3个</t>
  </si>
  <si>
    <t>3个</t>
  </si>
  <si>
    <t>“手植绿艺 花享生活”家居场景空间秀活动，线上活动2场，线下活动1场</t>
  </si>
  <si>
    <t>北京园主题日活动线上新闻宣传媒体数量</t>
  </si>
  <si>
    <t>≥10个</t>
  </si>
  <si>
    <t>10个</t>
  </si>
  <si>
    <t>北京园主题日活动现场直播达人数量</t>
  </si>
  <si>
    <t>北京园主题日活动新媒体平台素人互动文章/视频</t>
  </si>
  <si>
    <t>≥20个</t>
  </si>
  <si>
    <t>20个</t>
  </si>
  <si>
    <t>质量指标</t>
  </si>
  <si>
    <t>北京首届“家庭园艺”嘉年华系列活动上座率</t>
  </si>
  <si>
    <t>≥95%</t>
  </si>
  <si>
    <t>北京首届“家庭园艺”嘉年华系列活动展品质量合格率</t>
  </si>
  <si>
    <t>时效指标</t>
  </si>
  <si>
    <t>北京首届“家庭园艺”嘉年华系列活动</t>
  </si>
  <si>
    <t>2场</t>
  </si>
  <si>
    <t>成本指标</t>
  </si>
  <si>
    <t>经济成本指标</t>
  </si>
  <si>
    <t>控制在预算成本之内</t>
  </si>
  <si>
    <t>≤99.9994万元</t>
  </si>
  <si>
    <t>99.94295万元</t>
  </si>
  <si>
    <t>效益指标</t>
  </si>
  <si>
    <t>经济效益指标</t>
  </si>
  <si>
    <t>广泛开拓市场，促进花卉消费，提升花卉经济效益</t>
  </si>
  <si>
    <t>优</t>
  </si>
  <si>
    <t>优，线下市场购花、赏花人数超过200万人，园艺产品销售额同比增长17.5%</t>
  </si>
  <si>
    <t>进一步做好市场调研、商户需求、生产企业诉求、新品种研发和推广等工作</t>
  </si>
  <si>
    <t>社会效益指标</t>
  </si>
  <si>
    <t>提升花卉产业一二三产业联动，促进家庭园艺产业发展</t>
  </si>
  <si>
    <t>优，全市13个涉农区、70余家公司参展，创造了良好的平台</t>
  </si>
  <si>
    <t>1.在原有传统模式的基础上，通过线上、线下的宣传、市民亲身体验等不同形式的活动
2.模式化体系的打造，例如一二三产示范基地的建设</t>
  </si>
  <si>
    <t>环境效益指标</t>
  </si>
  <si>
    <t>绿色低碳，对环境影响小</t>
  </si>
  <si>
    <t>优，通过宣传、引导、示范等方式，加强监管力度，绿色低碳环保理念逐渐加强</t>
  </si>
  <si>
    <t>通过宣传、引导、示范等方式，对整个过程加强监管力度，提出绿色低碳环保理念，并做好具体实施</t>
  </si>
  <si>
    <t>可持续影响指标</t>
  </si>
  <si>
    <t>媒体报道次数</t>
  </si>
  <si>
    <t>≥10次</t>
  </si>
  <si>
    <t>10次</t>
  </si>
  <si>
    <t>“家庭园艺”品牌持续影响力</t>
  </si>
  <si>
    <t>优，品牌逐步得到市民认可</t>
  </si>
  <si>
    <t>进一步加强宣传工作</t>
  </si>
  <si>
    <t>满意度指标</t>
  </si>
  <si>
    <t>服务对象满意度指标</t>
  </si>
  <si>
    <t>社会公众对活动开展满意度</t>
  </si>
  <si>
    <t>参展主体企业服务满意度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</si>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</sst>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2"/>
      <color rgb="FFFF0000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1" applyNumberFormat="0" applyAlignment="0" applyProtection="0">
      <alignment vertical="center"/>
    </xf>
    <xf numFmtId="0" fontId="21" fillId="6" borderId="10" applyNumberFormat="0" applyAlignment="0" applyProtection="0">
      <alignment vertical="center"/>
    </xf>
    <xf numFmtId="0" fontId="22" fillId="7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176" fontId="7" fillId="2" borderId="1" xfId="0" applyNumberFormat="1" applyFont="1" applyFill="1" applyBorder="1" applyAlignment="1">
      <alignment horizontal="center" vertical="center"/>
    </xf>
    <xf numFmtId="177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78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shrinkToFit="1"/>
    </xf>
    <xf numFmtId="0" fontId="7" fillId="2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 shrinkToFit="1"/>
    </xf>
    <xf numFmtId="9" fontId="6" fillId="0" borderId="2" xfId="0" applyNumberFormat="1" applyFont="1" applyFill="1" applyBorder="1" applyAlignment="1">
      <alignment horizontal="center" vertical="center"/>
    </xf>
    <xf numFmtId="9" fontId="6" fillId="2" borderId="2" xfId="0" applyNumberFormat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indent="2"/>
    </xf>
    <xf numFmtId="0" fontId="9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0" fontId="2" fillId="2" borderId="0" xfId="0" applyNumberFormat="1" applyFont="1" applyFill="1" applyBorder="1" applyAlignment="1">
      <alignment vertical="center"/>
    </xf>
    <xf numFmtId="10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179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4"/>
  <sheetViews>
    <sheetView tabSelected="1" topLeftCell="A23" workbookViewId="0">
      <selection activeCell="D23" sqref="D23"/>
    </sheetView>
  </sheetViews>
  <sheetFormatPr defaultColWidth="10" defaultRowHeight="15.6"/>
  <cols>
    <col min="1" max="1" width="4.07407407407407" style="3" customWidth="1"/>
    <col min="2" max="2" width="10.9074074074074" style="1" customWidth="1"/>
    <col min="3" max="3" width="13.5462962962963" style="1" customWidth="1"/>
    <col min="4" max="4" width="17.9074074074074" style="4" customWidth="1"/>
    <col min="5" max="6" width="10.7314814814815" style="4" customWidth="1"/>
    <col min="7" max="7" width="14" style="4" customWidth="1"/>
    <col min="8" max="8" width="6.84259259259259" style="1" customWidth="1"/>
    <col min="9" max="9" width="8.05555555555556" style="1" customWidth="1"/>
    <col min="10" max="10" width="19.4444444444444" style="1" customWidth="1"/>
    <col min="11" max="11" width="10.7685185185185" style="5" customWidth="1"/>
    <col min="12" max="12" width="10" style="5"/>
    <col min="13" max="13" width="16.2037037037037" style="6" customWidth="1"/>
    <col min="14" max="14" width="17.037037037037" style="6" customWidth="1"/>
    <col min="15" max="16384" width="10" style="1"/>
  </cols>
  <sheetData>
    <row r="1" s="1" customFormat="1" ht="22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5"/>
      <c r="L1" s="5"/>
      <c r="M1" s="6"/>
      <c r="N1" s="6"/>
    </row>
    <row r="2" s="1" customFormat="1" ht="22" customHeight="1" spans="1:14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5"/>
      <c r="L2" s="5"/>
      <c r="M2" s="6"/>
      <c r="N2" s="6"/>
    </row>
    <row r="3" s="2" customFormat="1" ht="24" customHeight="1" spans="1:12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  <c r="K3" s="39"/>
      <c r="L3" s="39"/>
    </row>
    <row r="4" s="2" customFormat="1" ht="24" customHeight="1" spans="1:13">
      <c r="A4" s="9" t="s">
        <v>4</v>
      </c>
      <c r="B4" s="10"/>
      <c r="C4" s="10"/>
      <c r="D4" s="9" t="s">
        <v>5</v>
      </c>
      <c r="E4" s="9"/>
      <c r="F4" s="9"/>
      <c r="G4" s="10" t="s">
        <v>6</v>
      </c>
      <c r="H4" s="9" t="s">
        <v>7</v>
      </c>
      <c r="I4" s="9"/>
      <c r="J4" s="9"/>
      <c r="K4" s="39"/>
      <c r="L4" s="39"/>
      <c r="M4" s="40"/>
    </row>
    <row r="5" s="2" customFormat="1" ht="24" customHeight="1" spans="1:12">
      <c r="A5" s="9" t="s">
        <v>8</v>
      </c>
      <c r="B5" s="10"/>
      <c r="C5" s="10"/>
      <c r="D5" s="11" t="s">
        <v>9</v>
      </c>
      <c r="E5" s="12"/>
      <c r="F5" s="13"/>
      <c r="G5" s="10" t="s">
        <v>10</v>
      </c>
      <c r="H5" s="9">
        <v>13439174828</v>
      </c>
      <c r="I5" s="9"/>
      <c r="J5" s="9"/>
      <c r="K5" s="39"/>
      <c r="L5" s="39"/>
    </row>
    <row r="6" s="2" customFormat="1" ht="24" customHeight="1" spans="1:12">
      <c r="A6" s="9" t="s">
        <v>11</v>
      </c>
      <c r="B6" s="9"/>
      <c r="C6" s="9"/>
      <c r="D6" s="10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10" t="s">
        <v>17</v>
      </c>
      <c r="K6" s="39"/>
      <c r="L6" s="39"/>
    </row>
    <row r="7" s="2" customFormat="1" ht="24" customHeight="1" spans="1:12">
      <c r="A7" s="9"/>
      <c r="B7" s="9"/>
      <c r="C7" s="9"/>
      <c r="D7" s="14" t="s">
        <v>18</v>
      </c>
      <c r="E7" s="15">
        <v>99.9994</v>
      </c>
      <c r="F7" s="15">
        <v>99.9994</v>
      </c>
      <c r="G7" s="15">
        <v>99.94295</v>
      </c>
      <c r="H7" s="16">
        <v>10</v>
      </c>
      <c r="I7" s="41">
        <f>G7/F7</f>
        <v>0.99943549661298</v>
      </c>
      <c r="J7" s="42">
        <f>H7*I7</f>
        <v>9.9943549661298</v>
      </c>
      <c r="K7" s="39"/>
      <c r="L7" s="39"/>
    </row>
    <row r="8" s="2" customFormat="1" ht="24" customHeight="1" spans="1:12">
      <c r="A8" s="9"/>
      <c r="B8" s="9"/>
      <c r="C8" s="9"/>
      <c r="D8" s="17" t="s">
        <v>19</v>
      </c>
      <c r="E8" s="15">
        <v>99.9994</v>
      </c>
      <c r="F8" s="15">
        <v>99.9994</v>
      </c>
      <c r="G8" s="15">
        <v>99.94295</v>
      </c>
      <c r="H8" s="16" t="s">
        <v>20</v>
      </c>
      <c r="I8" s="41">
        <f>G8/F8</f>
        <v>0.99943549661298</v>
      </c>
      <c r="J8" s="16" t="s">
        <v>20</v>
      </c>
      <c r="K8" s="39"/>
      <c r="L8" s="39"/>
    </row>
    <row r="9" s="2" customFormat="1" ht="24" customHeight="1" spans="1:12">
      <c r="A9" s="9"/>
      <c r="B9" s="9"/>
      <c r="C9" s="9"/>
      <c r="D9" s="17" t="s">
        <v>21</v>
      </c>
      <c r="E9" s="18"/>
      <c r="F9" s="18"/>
      <c r="G9" s="18"/>
      <c r="H9" s="16"/>
      <c r="I9" s="41"/>
      <c r="J9" s="42"/>
      <c r="K9" s="39"/>
      <c r="L9" s="39"/>
    </row>
    <row r="10" s="2" customFormat="1" ht="24" customHeight="1" spans="1:12">
      <c r="A10" s="9"/>
      <c r="B10" s="9"/>
      <c r="C10" s="9"/>
      <c r="D10" s="19" t="s">
        <v>22</v>
      </c>
      <c r="E10" s="18"/>
      <c r="F10" s="18"/>
      <c r="G10" s="18"/>
      <c r="H10" s="10"/>
      <c r="I10" s="41"/>
      <c r="J10" s="42"/>
      <c r="K10" s="39"/>
      <c r="L10" s="39"/>
    </row>
    <row r="11" s="2" customFormat="1" ht="24" customHeight="1" spans="1:12">
      <c r="A11" s="9" t="s">
        <v>23</v>
      </c>
      <c r="B11" s="9" t="s">
        <v>24</v>
      </c>
      <c r="C11" s="9"/>
      <c r="D11" s="9"/>
      <c r="E11" s="9"/>
      <c r="F11" s="9"/>
      <c r="G11" s="9" t="s">
        <v>25</v>
      </c>
      <c r="H11" s="9"/>
      <c r="I11" s="9"/>
      <c r="J11" s="9"/>
      <c r="K11" s="39"/>
      <c r="L11" s="39"/>
    </row>
    <row r="12" s="2" customFormat="1" ht="148" customHeight="1" spans="1:12">
      <c r="A12" s="9"/>
      <c r="B12" s="17" t="s">
        <v>26</v>
      </c>
      <c r="C12" s="17"/>
      <c r="D12" s="17"/>
      <c r="E12" s="17"/>
      <c r="F12" s="17"/>
      <c r="G12" s="20" t="s">
        <v>27</v>
      </c>
      <c r="H12" s="20"/>
      <c r="I12" s="20"/>
      <c r="J12" s="20"/>
      <c r="K12" s="39"/>
      <c r="L12" s="39"/>
    </row>
    <row r="13" s="2" customFormat="1" ht="34" customHeight="1" spans="1:12">
      <c r="A13" s="9" t="s">
        <v>28</v>
      </c>
      <c r="B13" s="9" t="s">
        <v>29</v>
      </c>
      <c r="C13" s="10" t="s">
        <v>30</v>
      </c>
      <c r="D13" s="11" t="s">
        <v>31</v>
      </c>
      <c r="E13" s="21" t="s">
        <v>32</v>
      </c>
      <c r="F13" s="22"/>
      <c r="G13" s="9" t="s">
        <v>33</v>
      </c>
      <c r="H13" s="9" t="s">
        <v>15</v>
      </c>
      <c r="I13" s="9" t="s">
        <v>17</v>
      </c>
      <c r="J13" s="9" t="s">
        <v>34</v>
      </c>
      <c r="K13" s="39"/>
      <c r="L13" s="39"/>
    </row>
    <row r="14" s="2" customFormat="1" ht="60" spans="1:12">
      <c r="A14" s="9"/>
      <c r="B14" s="23" t="s">
        <v>35</v>
      </c>
      <c r="C14" s="23" t="s">
        <v>36</v>
      </c>
      <c r="D14" s="11" t="s">
        <v>37</v>
      </c>
      <c r="E14" s="21" t="s">
        <v>38</v>
      </c>
      <c r="F14" s="22"/>
      <c r="G14" s="21" t="s">
        <v>39</v>
      </c>
      <c r="H14" s="24">
        <v>4</v>
      </c>
      <c r="I14" s="10">
        <v>4</v>
      </c>
      <c r="J14" s="9"/>
      <c r="K14" s="39"/>
      <c r="L14" s="39"/>
    </row>
    <row r="15" s="2" customFormat="1" ht="48" spans="1:12">
      <c r="A15" s="9"/>
      <c r="B15" s="23"/>
      <c r="C15" s="25" t="s">
        <v>36</v>
      </c>
      <c r="D15" s="11" t="s">
        <v>40</v>
      </c>
      <c r="E15" s="21" t="s">
        <v>38</v>
      </c>
      <c r="F15" s="22"/>
      <c r="G15" s="21" t="s">
        <v>39</v>
      </c>
      <c r="H15" s="24">
        <v>4</v>
      </c>
      <c r="I15" s="10">
        <v>4</v>
      </c>
      <c r="J15" s="9"/>
      <c r="K15" s="39"/>
      <c r="L15" s="39"/>
    </row>
    <row r="16" s="2" customFormat="1" ht="36" spans="1:12">
      <c r="A16" s="9"/>
      <c r="B16" s="23"/>
      <c r="C16" s="25" t="s">
        <v>36</v>
      </c>
      <c r="D16" s="11" t="s">
        <v>41</v>
      </c>
      <c r="E16" s="21" t="s">
        <v>42</v>
      </c>
      <c r="F16" s="22"/>
      <c r="G16" s="21" t="s">
        <v>43</v>
      </c>
      <c r="H16" s="24">
        <v>4</v>
      </c>
      <c r="I16" s="10">
        <v>4</v>
      </c>
      <c r="J16" s="9"/>
      <c r="K16" s="39"/>
      <c r="L16" s="39"/>
    </row>
    <row r="17" s="2" customFormat="1" ht="24" spans="1:12">
      <c r="A17" s="9"/>
      <c r="B17" s="23"/>
      <c r="C17" s="25" t="s">
        <v>36</v>
      </c>
      <c r="D17" s="26" t="s">
        <v>44</v>
      </c>
      <c r="E17" s="21" t="s">
        <v>42</v>
      </c>
      <c r="F17" s="22"/>
      <c r="G17" s="21" t="s">
        <v>43</v>
      </c>
      <c r="H17" s="24">
        <v>3</v>
      </c>
      <c r="I17" s="10">
        <v>3</v>
      </c>
      <c r="J17" s="9"/>
      <c r="K17" s="39"/>
      <c r="L17" s="39"/>
    </row>
    <row r="18" s="2" customFormat="1" ht="36" spans="1:12">
      <c r="A18" s="9"/>
      <c r="B18" s="23"/>
      <c r="C18" s="25" t="s">
        <v>36</v>
      </c>
      <c r="D18" s="26" t="s">
        <v>45</v>
      </c>
      <c r="E18" s="21" t="s">
        <v>46</v>
      </c>
      <c r="F18" s="22"/>
      <c r="G18" s="21" t="s">
        <v>47</v>
      </c>
      <c r="H18" s="24">
        <v>3</v>
      </c>
      <c r="I18" s="10">
        <v>3</v>
      </c>
      <c r="J18" s="9"/>
      <c r="K18" s="39"/>
      <c r="L18" s="39"/>
    </row>
    <row r="19" s="2" customFormat="1" ht="36" spans="1:12">
      <c r="A19" s="9"/>
      <c r="B19" s="23"/>
      <c r="C19" s="25" t="s">
        <v>48</v>
      </c>
      <c r="D19" s="26" t="s">
        <v>49</v>
      </c>
      <c r="E19" s="21" t="s">
        <v>50</v>
      </c>
      <c r="F19" s="22"/>
      <c r="G19" s="27">
        <v>0.95</v>
      </c>
      <c r="H19" s="24">
        <v>9</v>
      </c>
      <c r="I19" s="10">
        <v>9</v>
      </c>
      <c r="J19" s="9"/>
      <c r="K19" s="39"/>
      <c r="L19" s="39"/>
    </row>
    <row r="20" s="2" customFormat="1" ht="36" spans="1:12">
      <c r="A20" s="9"/>
      <c r="B20" s="23"/>
      <c r="C20" s="25" t="s">
        <v>48</v>
      </c>
      <c r="D20" s="26" t="s">
        <v>51</v>
      </c>
      <c r="E20" s="28">
        <v>1</v>
      </c>
      <c r="F20" s="22"/>
      <c r="G20" s="28">
        <v>1</v>
      </c>
      <c r="H20" s="24">
        <v>9</v>
      </c>
      <c r="I20" s="10">
        <v>9</v>
      </c>
      <c r="J20" s="9"/>
      <c r="K20" s="39"/>
      <c r="L20" s="39"/>
    </row>
    <row r="21" s="2" customFormat="1" ht="36" spans="1:12">
      <c r="A21" s="9"/>
      <c r="B21" s="23"/>
      <c r="C21" s="23" t="s">
        <v>52</v>
      </c>
      <c r="D21" s="23" t="s">
        <v>53</v>
      </c>
      <c r="E21" s="21" t="s">
        <v>54</v>
      </c>
      <c r="F21" s="22"/>
      <c r="G21" s="21" t="s">
        <v>54</v>
      </c>
      <c r="H21" s="24">
        <v>9</v>
      </c>
      <c r="I21" s="10">
        <v>9</v>
      </c>
      <c r="J21" s="9"/>
      <c r="K21" s="39"/>
      <c r="L21" s="39"/>
    </row>
    <row r="22" s="2" customFormat="1" ht="24" spans="1:12">
      <c r="A22" s="9"/>
      <c r="B22" s="29" t="s">
        <v>55</v>
      </c>
      <c r="C22" s="25" t="s">
        <v>56</v>
      </c>
      <c r="D22" s="26" t="s">
        <v>57</v>
      </c>
      <c r="E22" s="21" t="s">
        <v>58</v>
      </c>
      <c r="F22" s="22"/>
      <c r="G22" s="21" t="s">
        <v>59</v>
      </c>
      <c r="H22" s="24">
        <v>10</v>
      </c>
      <c r="I22" s="10">
        <v>10</v>
      </c>
      <c r="J22" s="9"/>
      <c r="K22" s="39"/>
      <c r="L22" s="39"/>
    </row>
    <row r="23" s="2" customFormat="1" ht="72" spans="1:12">
      <c r="A23" s="9"/>
      <c r="B23" s="30" t="s">
        <v>60</v>
      </c>
      <c r="C23" s="25" t="s">
        <v>61</v>
      </c>
      <c r="D23" s="23" t="s">
        <v>62</v>
      </c>
      <c r="E23" s="21" t="s">
        <v>63</v>
      </c>
      <c r="F23" s="22"/>
      <c r="G23" s="31" t="s">
        <v>64</v>
      </c>
      <c r="H23" s="32">
        <v>5</v>
      </c>
      <c r="I23" s="43">
        <v>4.5</v>
      </c>
      <c r="J23" s="23" t="s">
        <v>65</v>
      </c>
      <c r="K23" s="44"/>
      <c r="L23" s="39"/>
    </row>
    <row r="24" s="2" customFormat="1" ht="96" spans="1:12">
      <c r="A24" s="9"/>
      <c r="B24" s="30"/>
      <c r="C24" s="25" t="s">
        <v>66</v>
      </c>
      <c r="D24" s="23" t="s">
        <v>67</v>
      </c>
      <c r="E24" s="21" t="s">
        <v>63</v>
      </c>
      <c r="F24" s="22"/>
      <c r="G24" s="31" t="s">
        <v>68</v>
      </c>
      <c r="H24" s="32">
        <v>5</v>
      </c>
      <c r="I24" s="43">
        <v>4.5</v>
      </c>
      <c r="J24" s="23" t="s">
        <v>69</v>
      </c>
      <c r="K24" s="44"/>
      <c r="L24" s="39"/>
    </row>
    <row r="25" s="2" customFormat="1" ht="72" spans="1:12">
      <c r="A25" s="9"/>
      <c r="B25" s="30"/>
      <c r="C25" s="25" t="s">
        <v>70</v>
      </c>
      <c r="D25" s="26" t="s">
        <v>71</v>
      </c>
      <c r="E25" s="21" t="s">
        <v>63</v>
      </c>
      <c r="F25" s="22"/>
      <c r="G25" s="31" t="s">
        <v>72</v>
      </c>
      <c r="H25" s="32">
        <v>5</v>
      </c>
      <c r="I25" s="43">
        <v>4.5</v>
      </c>
      <c r="J25" s="23" t="s">
        <v>73</v>
      </c>
      <c r="K25" s="44"/>
      <c r="L25" s="39"/>
    </row>
    <row r="26" s="2" customFormat="1" ht="24" spans="1:12">
      <c r="A26" s="9"/>
      <c r="B26" s="30"/>
      <c r="C26" s="25" t="s">
        <v>74</v>
      </c>
      <c r="D26" s="26" t="s">
        <v>75</v>
      </c>
      <c r="E26" s="21" t="s">
        <v>76</v>
      </c>
      <c r="F26" s="22"/>
      <c r="G26" s="33" t="s">
        <v>77</v>
      </c>
      <c r="H26" s="32">
        <v>5</v>
      </c>
      <c r="I26" s="45">
        <v>5</v>
      </c>
      <c r="J26" s="23"/>
      <c r="K26" s="39"/>
      <c r="L26" s="39"/>
    </row>
    <row r="27" s="2" customFormat="1" ht="24" spans="1:12">
      <c r="A27" s="9"/>
      <c r="B27" s="30"/>
      <c r="C27" s="25" t="s">
        <v>74</v>
      </c>
      <c r="D27" s="26" t="s">
        <v>78</v>
      </c>
      <c r="E27" s="21" t="s">
        <v>63</v>
      </c>
      <c r="F27" s="22"/>
      <c r="G27" s="31" t="s">
        <v>79</v>
      </c>
      <c r="H27" s="32">
        <v>5</v>
      </c>
      <c r="I27" s="45">
        <v>4</v>
      </c>
      <c r="J27" s="23" t="s">
        <v>80</v>
      </c>
      <c r="K27" s="39"/>
      <c r="L27" s="39"/>
    </row>
    <row r="28" s="2" customFormat="1" ht="24" spans="1:12">
      <c r="A28" s="9"/>
      <c r="B28" s="25" t="s">
        <v>81</v>
      </c>
      <c r="C28" s="25" t="s">
        <v>82</v>
      </c>
      <c r="D28" s="23" t="s">
        <v>83</v>
      </c>
      <c r="E28" s="21" t="s">
        <v>50</v>
      </c>
      <c r="F28" s="22"/>
      <c r="G28" s="28">
        <v>0.95</v>
      </c>
      <c r="H28" s="24">
        <v>5</v>
      </c>
      <c r="I28" s="9">
        <v>5</v>
      </c>
      <c r="J28" s="23"/>
      <c r="K28" s="39"/>
      <c r="L28" s="39"/>
    </row>
    <row r="29" s="2" customFormat="1" ht="24" spans="1:12">
      <c r="A29" s="9"/>
      <c r="B29" s="29"/>
      <c r="C29" s="29"/>
      <c r="D29" s="23" t="s">
        <v>84</v>
      </c>
      <c r="E29" s="21" t="s">
        <v>50</v>
      </c>
      <c r="F29" s="22"/>
      <c r="G29" s="28">
        <v>0.95</v>
      </c>
      <c r="H29" s="24">
        <v>5</v>
      </c>
      <c r="I29" s="9">
        <v>5</v>
      </c>
      <c r="J29" s="23"/>
      <c r="K29" s="39"/>
      <c r="L29" s="39"/>
    </row>
    <row r="30" s="2" customFormat="1" spans="1:12">
      <c r="A30" s="11" t="s">
        <v>85</v>
      </c>
      <c r="B30" s="12"/>
      <c r="C30" s="12"/>
      <c r="D30" s="12"/>
      <c r="E30" s="12"/>
      <c r="F30" s="12"/>
      <c r="G30" s="13"/>
      <c r="H30" s="16">
        <f>SUM(H14:H29)+H7</f>
        <v>100</v>
      </c>
      <c r="I30" s="46">
        <f>SUM(I14:I29)+J7</f>
        <v>97.4943549661298</v>
      </c>
      <c r="J30" s="47"/>
      <c r="K30" s="39"/>
      <c r="L30" s="39"/>
    </row>
    <row r="31" s="2" customFormat="1" ht="114" customHeight="1" spans="1:12">
      <c r="A31" s="34" t="s">
        <v>86</v>
      </c>
      <c r="B31" s="14"/>
      <c r="C31" s="14"/>
      <c r="D31" s="14"/>
      <c r="E31" s="14"/>
      <c r="F31" s="14"/>
      <c r="G31" s="10"/>
      <c r="H31" s="14"/>
      <c r="I31" s="14"/>
      <c r="J31" s="14"/>
      <c r="K31" s="39"/>
      <c r="L31" s="39"/>
    </row>
    <row r="32" s="1" customFormat="1" ht="14.25" customHeight="1" spans="1:14">
      <c r="A32" s="35"/>
      <c r="B32" s="36"/>
      <c r="C32" s="36"/>
      <c r="D32" s="36"/>
      <c r="E32" s="36"/>
      <c r="F32" s="36"/>
      <c r="G32" s="37"/>
      <c r="H32" s="36"/>
      <c r="I32" s="36"/>
      <c r="J32" s="36"/>
      <c r="K32" s="5"/>
      <c r="L32" s="5"/>
      <c r="M32" s="6"/>
      <c r="N32" s="6"/>
    </row>
    <row r="33" s="1" customFormat="1" spans="1:14">
      <c r="A33" s="3"/>
      <c r="D33" s="4"/>
      <c r="E33" s="4"/>
      <c r="F33" s="4"/>
      <c r="G33" s="4"/>
      <c r="K33" s="5"/>
      <c r="L33" s="5"/>
      <c r="M33" s="6"/>
      <c r="N33" s="6"/>
    </row>
    <row r="34" s="1" customFormat="1" ht="17.4" spans="1:14">
      <c r="A34" s="3"/>
      <c r="D34" s="4"/>
      <c r="E34" s="4"/>
      <c r="F34" s="4"/>
      <c r="G34" s="38"/>
      <c r="K34" s="5"/>
      <c r="L34" s="5"/>
      <c r="M34" s="6"/>
      <c r="N34" s="6"/>
    </row>
  </sheetData>
  <mergeCells count="4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A30:G30"/>
    <mergeCell ref="A31:J31"/>
    <mergeCell ref="A32:J32"/>
    <mergeCell ref="A11:A12"/>
    <mergeCell ref="A13:A29"/>
    <mergeCell ref="B14:B21"/>
    <mergeCell ref="B23:B27"/>
    <mergeCell ref="B28:B29"/>
    <mergeCell ref="C28:C29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2024-04-11T23:16:00Z</dcterms:created>
  <dcterms:modified xsi:type="dcterms:W3CDTF">2024-07-05T07:56:03Z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0AB823C3CD44427C8A547213194E0488_13</vt:lpwstr>
  </property>
  <property fmtid="{D5CDD505-2E9C-101B-9397-08002B2CF9AE}" pid="3" name="KSOProductBuildVer">
    <vt:lpwstr>2052-12.1.0.16929</vt:lpwstr>
  </property>
</Properties>
</file>