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1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<sst xmlns="http://schemas.openxmlformats.org/spreadsheetml/2006/main" count="86" uniqueCount="74">
  <si>
    <t>项目支出绩效自评表</t>
  </si>
  <si>
    <t>（2023年度）</t>
  </si>
  <si>
    <t>项目名称</t>
  </si>
  <si>
    <t>机场快轨沿途绿化提升</t>
  </si>
  <si>
    <t>主管部门</t>
  </si>
  <si>
    <t>北京市园林绿化局</t>
  </si>
  <si>
    <t>实施单位</t>
  </si>
  <si>
    <t>北京市绿地养护管理事务中心</t>
  </si>
  <si>
    <t>项目负责人</t>
  </si>
  <si>
    <t>张华伟</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</si>
  <si>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</si>
  <si>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</si>
  <si>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</si>
  <si>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</si>
  <si>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</si>
  <si>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</si>
  <si>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</si>
  <si>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</si>
  <si>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</si>
  <si>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</si>
  <si>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</si>
  <si>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</si>
  <si>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</si>
  <si>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</si>
  <si>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</si>
  <si>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</si>
  <si>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年度目标：根据北京市人民市政府第412号《关于研究消除轨道交通首都机场线树木侵限重大隐患有关工作的会议纪要》，于2023年12月前伐除高大乔木568株，移植乔木333株，修剪树木279株，有效消除重大隐患。树木伐移后，补植紫叶李（西府海棠）1080株，白皮松1040株，在保障机场快轨运营安全的同时，最大限度保护杨林大道景观完整性、连续性。</t>
  </si>
  <si>
    <t>于2024年4月完成伐除高大乔木568株，移植乔木333株，修剪树木279株的工作。树木伐移后，补植紫叶李（西府海棠）1080株，白皮松1040株。在有效消除隐患的同时，最大限度保护杨林大道景观完整性、连续性。</t>
  </si>
  <si>
    <t>绩效指标</t>
  </si>
  <si>
    <t>一级指标</t>
  </si>
  <si>
    <t>二级指标</t>
  </si>
  <si>
    <t>三级指标</t>
  </si>
  <si>
    <t>年度指标值</t>
  </si>
  <si>
    <t>实际完成值</t>
  </si>
  <si>
    <t>偏差原因分析及改进
措施</t>
  </si>
  <si>
    <t>产出指标</t>
  </si>
  <si>
    <t>数量指标</t>
  </si>
  <si>
    <t>伐移苗木数量</t>
  </si>
  <si>
    <t>901株</t>
  </si>
  <si>
    <t>修剪苗木数量</t>
  </si>
  <si>
    <t>279株</t>
  </si>
  <si>
    <t>补植苗木数量</t>
  </si>
  <si>
    <t>2120株</t>
  </si>
  <si>
    <t>质量指标</t>
  </si>
  <si>
    <t>符合树木验收合格率</t>
  </si>
  <si>
    <t>时效指标</t>
  </si>
  <si>
    <t>确定方案时间2023年8月</t>
  </si>
  <si>
    <t>8月</t>
  </si>
  <si>
    <t>2023年10月确定方案</t>
  </si>
  <si>
    <t>偏差原因：项目财政评审2023年10月才完成</t>
  </si>
  <si>
    <t>实施时间2023年8-12月</t>
  </si>
  <si>
    <t>12月</t>
  </si>
  <si>
    <t>2023年12月-2024年2月完成各项招投标工作；2024年2月开始施工</t>
  </si>
  <si>
    <t>施工完成时间2023年12月</t>
  </si>
  <si>
    <t>2024年4月完成施工</t>
  </si>
  <si>
    <t>成本指标</t>
  </si>
  <si>
    <t>经济成本指标</t>
  </si>
  <si>
    <t>工程费</t>
  </si>
  <si>
    <t>≤575.388343万元</t>
  </si>
  <si>
    <t>565.178719万元</t>
  </si>
  <si>
    <t>设计费</t>
  </si>
  <si>
    <t>≤74.800485万元</t>
  </si>
  <si>
    <t>58.480983万元</t>
  </si>
  <si>
    <t>效益指标</t>
  </si>
  <si>
    <t>社会效益指标</t>
  </si>
  <si>
    <t>消除机场快轨运营重大隐患，保护杨林大道景观完整性、连续性</t>
  </si>
  <si>
    <t>高</t>
  </si>
  <si>
    <t>高，有效消除隐患，保护杨林大道景观完整性、连续性</t>
  </si>
  <si>
    <t>满意度指标</t>
  </si>
  <si>
    <t>服务对象满意度指标</t>
  </si>
  <si>
    <t>市民对提升后景观的满意度</t>
  </si>
  <si>
    <t>≥95%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</si>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</sst>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0000_ "/>
    <numFmt numFmtId="180" formatCode="0.00_);[Red]\(0.00\)"/>
  </numFmts>
  <fonts count="31">
    <font>
      <sz val="11"/>
      <color theme="1"/>
      <name val="宋体"/>
      <charset val="134"/>
      <scheme val="minor"/>
    </font>
    <font>
      <sz val="12"/>
      <name val="仿宋_GB2312"/>
      <charset val="134"/>
    </font>
    <font>
      <sz val="12"/>
      <name val="宋体"/>
      <charset val="134"/>
    </font>
    <font>
      <sz val="12"/>
      <color rgb="FFFF0000"/>
      <name val="宋体"/>
      <charset val="134"/>
    </font>
    <font>
      <sz val="10"/>
      <name val="宋体"/>
      <charset val="134"/>
    </font>
    <font>
      <sz val="14"/>
      <name val="宋体"/>
      <charset val="134"/>
    </font>
    <font>
      <sz val="10"/>
      <color rgb="FF000000"/>
      <name val="仿宋_GB2312"/>
      <charset val="134"/>
    </font>
    <font>
      <sz val="10"/>
      <name val="仿宋_GB2312"/>
      <charset val="134"/>
    </font>
    <font>
      <sz val="10"/>
      <color theme="1"/>
      <name val="仿宋_GB2312"/>
      <charset val="134"/>
    </font>
    <font>
      <strike/>
      <sz val="10"/>
      <name val="仿宋_GB2312"/>
      <charset val="134"/>
    </font>
    <font>
      <sz val="10"/>
      <color rgb="FF000000"/>
      <name val="宋体"/>
      <charset val="134"/>
    </font>
    <font>
      <sz val="12"/>
      <color rgb="FFFF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4" borderId="12"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3" applyNumberFormat="0" applyFill="0" applyAlignment="0" applyProtection="0">
      <alignment vertical="center"/>
    </xf>
    <xf numFmtId="0" fontId="18" fillId="0" borderId="13" applyNumberFormat="0" applyFill="0" applyAlignment="0" applyProtection="0">
      <alignment vertical="center"/>
    </xf>
    <xf numFmtId="0" fontId="19" fillId="0" borderId="14" applyNumberFormat="0" applyFill="0" applyAlignment="0" applyProtection="0">
      <alignment vertical="center"/>
    </xf>
    <xf numFmtId="0" fontId="19" fillId="0" borderId="0" applyNumberFormat="0" applyFill="0" applyBorder="0" applyAlignment="0" applyProtection="0">
      <alignment vertical="center"/>
    </xf>
    <xf numFmtId="0" fontId="20" fillId="5" borderId="15" applyNumberFormat="0" applyAlignment="0" applyProtection="0">
      <alignment vertical="center"/>
    </xf>
    <xf numFmtId="0" fontId="21" fillId="6" borderId="16" applyNumberFormat="0" applyAlignment="0" applyProtection="0">
      <alignment vertical="center"/>
    </xf>
    <xf numFmtId="0" fontId="22" fillId="6" borderId="15" applyNumberFormat="0" applyAlignment="0" applyProtection="0">
      <alignment vertical="center"/>
    </xf>
    <xf numFmtId="0" fontId="23" fillId="7" borderId="17" applyNumberFormat="0" applyAlignment="0" applyProtection="0">
      <alignment vertical="center"/>
    </xf>
    <xf numFmtId="0" fontId="24" fillId="0" borderId="18" applyNumberFormat="0" applyFill="0" applyAlignment="0" applyProtection="0">
      <alignment vertical="center"/>
    </xf>
    <xf numFmtId="0" fontId="25" fillId="0" borderId="19" applyNumberFormat="0" applyFill="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30" fillId="32" borderId="0" applyNumberFormat="0" applyBorder="0" applyAlignment="0" applyProtection="0">
      <alignment vertical="center"/>
    </xf>
    <xf numFmtId="0" fontId="30" fillId="33" borderId="0" applyNumberFormat="0" applyBorder="0" applyAlignment="0" applyProtection="0">
      <alignment vertical="center"/>
    </xf>
    <xf numFmtId="0" fontId="29" fillId="34" borderId="0" applyNumberFormat="0" applyBorder="0" applyAlignment="0" applyProtection="0">
      <alignment vertical="center"/>
    </xf>
  </cellStyleXfs>
  <cellXfs count="72">
    <xf numFmtId="0" fontId="0" fillId="0" borderId="0" xfId="0">
      <alignment vertical="center"/>
    </xf>
    <xf numFmtId="0" fontId="1" fillId="2" borderId="0" xfId="0" applyFont="1" applyFill="1" applyBorder="1" applyAlignment="1">
      <alignment vertical="center"/>
    </xf>
    <xf numFmtId="0" fontId="2" fillId="2" borderId="0" xfId="0" applyFont="1" applyFill="1" applyBorder="1" applyAlignment="1">
      <alignment vertical="center" wrapText="1"/>
    </xf>
    <xf numFmtId="0" fontId="2" fillId="2" borderId="0" xfId="0" applyFont="1" applyFill="1" applyBorder="1" applyAlignment="1">
      <alignment vertical="center"/>
    </xf>
    <xf numFmtId="0" fontId="2" fillId="2" borderId="0" xfId="0" applyFont="1" applyFill="1" applyBorder="1" applyAlignment="1">
      <alignment horizontal="center" vertical="center"/>
    </xf>
    <xf numFmtId="0" fontId="3" fillId="2" borderId="0" xfId="0" applyFont="1" applyFill="1" applyBorder="1" applyAlignment="1">
      <alignment vertical="center"/>
    </xf>
    <xf numFmtId="0" fontId="4" fillId="2" borderId="0" xfId="0" applyFont="1" applyFill="1" applyBorder="1" applyAlignment="1">
      <alignment vertical="center" wrapText="1"/>
    </xf>
    <xf numFmtId="0" fontId="5" fillId="2" borderId="0"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6" fillId="3"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1" xfId="0" applyFont="1" applyFill="1" applyBorder="1" applyAlignment="1">
      <alignment vertical="center"/>
    </xf>
    <xf numFmtId="176" fontId="7" fillId="0" borderId="1" xfId="0" applyNumberFormat="1" applyFont="1" applyFill="1" applyBorder="1" applyAlignment="1">
      <alignment horizontal="center" vertical="center"/>
    </xf>
    <xf numFmtId="176" fontId="7" fillId="3" borderId="1" xfId="0" applyNumberFormat="1" applyFont="1" applyFill="1" applyBorder="1" applyAlignment="1">
      <alignment horizontal="center" vertical="center"/>
    </xf>
    <xf numFmtId="177" fontId="6" fillId="3" borderId="1" xfId="0" applyNumberFormat="1" applyFont="1" applyFill="1" applyBorder="1" applyAlignment="1">
      <alignment horizontal="center" vertical="center"/>
    </xf>
    <xf numFmtId="0" fontId="6" fillId="3" borderId="1" xfId="0" applyFont="1" applyFill="1" applyBorder="1" applyAlignment="1">
      <alignment horizontal="left" vertical="center" wrapText="1"/>
    </xf>
    <xf numFmtId="178" fontId="6" fillId="3" borderId="1" xfId="0" applyNumberFormat="1" applyFont="1" applyFill="1" applyBorder="1" applyAlignment="1">
      <alignment horizontal="center" vertical="center"/>
    </xf>
    <xf numFmtId="178" fontId="6" fillId="3" borderId="1" xfId="0" applyNumberFormat="1" applyFont="1" applyFill="1" applyBorder="1" applyAlignment="1">
      <alignment horizontal="right" vertical="center"/>
    </xf>
    <xf numFmtId="0" fontId="6" fillId="3" borderId="1" xfId="0" applyFont="1" applyFill="1" applyBorder="1" applyAlignment="1">
      <alignment horizontal="left" vertical="center"/>
    </xf>
    <xf numFmtId="0" fontId="6" fillId="3" borderId="2" xfId="0" applyFont="1" applyFill="1" applyBorder="1" applyAlignment="1">
      <alignment horizontal="center" vertical="center"/>
    </xf>
    <xf numFmtId="0" fontId="6" fillId="3" borderId="4" xfId="0" applyFont="1" applyFill="1" applyBorder="1" applyAlignment="1">
      <alignment horizontal="center" vertical="center"/>
    </xf>
    <xf numFmtId="0" fontId="7" fillId="3" borderId="1" xfId="0" applyFont="1" applyFill="1" applyBorder="1" applyAlignment="1">
      <alignment horizontal="center" vertical="center" wrapText="1"/>
    </xf>
    <xf numFmtId="0" fontId="7" fillId="3" borderId="2" xfId="0" applyFont="1" applyFill="1" applyBorder="1" applyAlignment="1">
      <alignment horizontal="center" vertical="center"/>
    </xf>
    <xf numFmtId="0" fontId="7" fillId="3" borderId="4" xfId="0" applyFont="1" applyFill="1" applyBorder="1" applyAlignment="1">
      <alignment horizontal="center" vertical="center"/>
    </xf>
    <xf numFmtId="0" fontId="7" fillId="3" borderId="1" xfId="0" applyFont="1" applyFill="1" applyBorder="1" applyAlignment="1">
      <alignment horizontal="center" vertical="center"/>
    </xf>
    <xf numFmtId="0" fontId="7" fillId="3" borderId="5" xfId="0" applyFont="1" applyFill="1" applyBorder="1" applyAlignment="1">
      <alignment horizontal="center" vertical="center" wrapText="1"/>
    </xf>
    <xf numFmtId="9" fontId="6" fillId="3" borderId="2" xfId="0" applyNumberFormat="1" applyFont="1" applyFill="1" applyBorder="1" applyAlignment="1">
      <alignment horizontal="center" vertical="center"/>
    </xf>
    <xf numFmtId="9" fontId="6" fillId="3" borderId="1" xfId="0" applyNumberFormat="1" applyFont="1" applyFill="1" applyBorder="1" applyAlignment="1">
      <alignment horizontal="center" vertical="center"/>
    </xf>
    <xf numFmtId="0" fontId="6" fillId="3" borderId="2" xfId="0" applyNumberFormat="1" applyFont="1" applyFill="1" applyBorder="1" applyAlignment="1" applyProtection="1">
      <alignment horizontal="center" vertical="center"/>
    </xf>
    <xf numFmtId="9" fontId="6" fillId="3" borderId="4" xfId="0" applyNumberFormat="1" applyFont="1" applyFill="1" applyBorder="1" applyAlignment="1">
      <alignment horizontal="center" vertical="center"/>
    </xf>
    <xf numFmtId="57" fontId="6" fillId="3" borderId="1" xfId="0" applyNumberFormat="1" applyFont="1" applyFill="1" applyBorder="1" applyAlignment="1">
      <alignment horizontal="center" vertical="center" wrapText="1"/>
    </xf>
    <xf numFmtId="0" fontId="7" fillId="3" borderId="6" xfId="0" applyFont="1" applyFill="1" applyBorder="1" applyAlignment="1">
      <alignment horizontal="center" vertical="center" wrapText="1"/>
    </xf>
    <xf numFmtId="0" fontId="8" fillId="0" borderId="2" xfId="0" applyFont="1" applyFill="1" applyBorder="1" applyAlignment="1">
      <alignment horizontal="center" vertical="center"/>
    </xf>
    <xf numFmtId="0" fontId="8" fillId="0" borderId="4" xfId="0" applyFont="1" applyFill="1" applyBorder="1" applyAlignment="1">
      <alignment horizontal="center" vertical="center"/>
    </xf>
    <xf numFmtId="179" fontId="8" fillId="0" borderId="2" xfId="0" applyNumberFormat="1" applyFont="1" applyFill="1" applyBorder="1" applyAlignment="1">
      <alignment horizontal="center" vertical="center"/>
    </xf>
    <xf numFmtId="179" fontId="8" fillId="0" borderId="4" xfId="0" applyNumberFormat="1" applyFont="1" applyFill="1" applyBorder="1" applyAlignment="1">
      <alignment horizontal="center" vertical="center"/>
    </xf>
    <xf numFmtId="0" fontId="6" fillId="3" borderId="7"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7" fillId="3" borderId="5" xfId="0" applyFont="1" applyFill="1" applyBorder="1" applyAlignment="1">
      <alignment horizontal="center" vertical="center"/>
    </xf>
    <xf numFmtId="0" fontId="6" fillId="3" borderId="9" xfId="0" applyFont="1" applyFill="1" applyBorder="1" applyAlignment="1">
      <alignment horizontal="center" vertical="center" wrapText="1"/>
    </xf>
    <xf numFmtId="0" fontId="6" fillId="0" borderId="9" xfId="0" applyFont="1" applyFill="1" applyBorder="1" applyAlignment="1">
      <alignment horizontal="center" vertical="center"/>
    </xf>
    <xf numFmtId="0" fontId="6" fillId="0" borderId="10" xfId="0" applyFont="1" applyFill="1" applyBorder="1" applyAlignment="1">
      <alignment horizontal="center" vertical="center"/>
    </xf>
    <xf numFmtId="0" fontId="9" fillId="3" borderId="11" xfId="0" applyFont="1" applyFill="1" applyBorder="1" applyAlignment="1">
      <alignment horizontal="center" vertical="center" wrapText="1"/>
    </xf>
    <xf numFmtId="0" fontId="7" fillId="3" borderId="11" xfId="0" applyFont="1" applyFill="1" applyBorder="1" applyAlignment="1">
      <alignment horizontal="center" vertical="center"/>
    </xf>
    <xf numFmtId="9" fontId="8" fillId="3" borderId="1" xfId="0" applyNumberFormat="1" applyFont="1" applyFill="1" applyBorder="1" applyAlignment="1">
      <alignment horizontal="center" vertical="center" wrapText="1"/>
    </xf>
    <xf numFmtId="0" fontId="6" fillId="3" borderId="1" xfId="0" applyNumberFormat="1"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177" fontId="6" fillId="2" borderId="1" xfId="0" applyNumberFormat="1" applyFont="1" applyFill="1" applyBorder="1" applyAlignment="1">
      <alignment horizontal="center" vertical="center"/>
    </xf>
    <xf numFmtId="0" fontId="6" fillId="2" borderId="1" xfId="0" applyFont="1" applyFill="1" applyBorder="1" applyAlignment="1">
      <alignment vertical="center" wrapText="1"/>
    </xf>
    <xf numFmtId="0" fontId="6" fillId="2" borderId="1" xfId="0" applyFont="1" applyFill="1" applyBorder="1" applyAlignment="1">
      <alignment vertical="center"/>
    </xf>
    <xf numFmtId="0" fontId="10" fillId="2" borderId="0" xfId="0" applyFont="1" applyFill="1" applyBorder="1" applyAlignment="1">
      <alignment horizontal="left" vertical="center" wrapText="1"/>
    </xf>
    <xf numFmtId="0" fontId="10" fillId="2" borderId="0" xfId="0" applyFont="1" applyFill="1" applyBorder="1" applyAlignment="1">
      <alignment horizontal="left" vertical="center" indent="2"/>
    </xf>
    <xf numFmtId="0" fontId="5" fillId="2" borderId="0" xfId="0" applyFont="1" applyFill="1" applyBorder="1" applyAlignment="1">
      <alignment vertical="center"/>
    </xf>
    <xf numFmtId="0" fontId="11" fillId="2" borderId="0" xfId="0" applyFont="1" applyFill="1" applyBorder="1" applyAlignment="1">
      <alignment vertical="center"/>
    </xf>
    <xf numFmtId="0" fontId="1" fillId="2" borderId="0" xfId="0" applyNumberFormat="1" applyFont="1" applyFill="1" applyBorder="1" applyAlignment="1">
      <alignment vertical="center"/>
    </xf>
    <xf numFmtId="10" fontId="6" fillId="3" borderId="1" xfId="0" applyNumberFormat="1" applyFont="1" applyFill="1" applyBorder="1" applyAlignment="1">
      <alignment horizontal="center" vertical="center"/>
    </xf>
    <xf numFmtId="178" fontId="6" fillId="3" borderId="1" xfId="0" applyNumberFormat="1" applyFont="1" applyFill="1" applyBorder="1" applyAlignment="1">
      <alignment horizontal="center" vertical="center" wrapText="1"/>
    </xf>
    <xf numFmtId="0" fontId="11" fillId="2" borderId="0" xfId="0" applyFont="1" applyFill="1" applyAlignment="1">
      <alignment horizontal="left" vertical="center" wrapText="1"/>
    </xf>
    <xf numFmtId="0" fontId="7" fillId="3" borderId="0" xfId="0" applyFont="1" applyFill="1" applyBorder="1" applyAlignment="1">
      <alignment horizontal="center" vertical="center"/>
    </xf>
    <xf numFmtId="0" fontId="6" fillId="3" borderId="5"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7" fillId="3" borderId="11" xfId="0" applyFont="1" applyFill="1" applyBorder="1" applyAlignment="1">
      <alignment horizontal="center" vertical="center" wrapText="1"/>
    </xf>
    <xf numFmtId="180" fontId="6" fillId="2" borderId="1" xfId="0" applyNumberFormat="1" applyFont="1" applyFill="1" applyBorder="1" applyAlignment="1">
      <alignment horizontal="center" vertical="center"/>
    </xf>
    <xf numFmtId="178" fontId="6" fillId="2" borderId="1" xfId="0" applyNumberFormat="1"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FF"/>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M30"/>
  <sheetViews>
    <sheetView tabSelected="1" topLeftCell="A12" workbookViewId="0">
      <selection activeCell="D16" sqref="D16"/>
    </sheetView>
  </sheetViews>
  <sheetFormatPr defaultColWidth="10" defaultRowHeight="15.6"/>
  <cols>
    <col min="1" max="1" width="4.12962962962963" style="2" customWidth="1"/>
    <col min="2" max="2" width="10.8796296296296" style="3" customWidth="1"/>
    <col min="3" max="3" width="18.3796296296296" style="3" customWidth="1"/>
    <col min="4" max="4" width="18.1296296296296" style="4" customWidth="1"/>
    <col min="5" max="5" width="11.8888888888889" style="4" customWidth="1"/>
    <col min="6" max="6" width="11.6666666666667" style="4" customWidth="1"/>
    <col min="7" max="7" width="13.8888888888889" style="3" customWidth="1"/>
    <col min="8" max="8" width="6.87962962962963" style="3" customWidth="1"/>
    <col min="9" max="9" width="8" style="3" customWidth="1"/>
    <col min="10" max="10" width="19.5" style="3" customWidth="1"/>
    <col min="11" max="11" width="100.12962962963" style="5" customWidth="1"/>
    <col min="12" max="12" width="10" style="5"/>
    <col min="13" max="13" width="16.25" style="6" customWidth="1"/>
    <col min="14" max="14" width="17" style="6" customWidth="1"/>
    <col min="15" max="16384" width="10" style="3"/>
  </cols>
  <sheetData>
    <row r="1" ht="21.95" customHeight="1" spans="1:10">
      <c r="A1" s="7" t="s">
        <v>0</v>
      </c>
      <c r="B1" s="7"/>
      <c r="C1" s="7"/>
      <c r="D1" s="7"/>
      <c r="E1" s="7"/>
      <c r="F1" s="7"/>
      <c r="G1" s="7"/>
      <c r="H1" s="7"/>
      <c r="I1" s="7"/>
      <c r="J1" s="7"/>
    </row>
    <row r="2" ht="21.95" customHeight="1" spans="1:10">
      <c r="A2" s="8" t="s">
        <v>1</v>
      </c>
      <c r="B2" s="8"/>
      <c r="C2" s="8"/>
      <c r="D2" s="8"/>
      <c r="E2" s="8"/>
      <c r="F2" s="8"/>
      <c r="G2" s="8"/>
      <c r="H2" s="8"/>
      <c r="I2" s="8"/>
      <c r="J2" s="8"/>
    </row>
    <row r="3" s="1" customFormat="1" ht="24" customHeight="1" spans="1:12">
      <c r="A3" s="9" t="s">
        <v>2</v>
      </c>
      <c r="B3" s="10"/>
      <c r="C3" s="10"/>
      <c r="D3" s="10" t="s">
        <v>3</v>
      </c>
      <c r="E3" s="10"/>
      <c r="F3" s="10"/>
      <c r="G3" s="10"/>
      <c r="H3" s="10"/>
      <c r="I3" s="10"/>
      <c r="J3" s="10"/>
      <c r="K3" s="61"/>
      <c r="L3" s="61"/>
    </row>
    <row r="4" s="1" customFormat="1" ht="24" customHeight="1" spans="1:13">
      <c r="A4" s="9" t="s">
        <v>4</v>
      </c>
      <c r="B4" s="10"/>
      <c r="C4" s="10"/>
      <c r="D4" s="9" t="s">
        <v>5</v>
      </c>
      <c r="E4" s="9"/>
      <c r="F4" s="9"/>
      <c r="G4" s="10" t="s">
        <v>6</v>
      </c>
      <c r="H4" s="9" t="s">
        <v>7</v>
      </c>
      <c r="I4" s="9"/>
      <c r="J4" s="9"/>
      <c r="K4" s="61"/>
      <c r="L4" s="61"/>
      <c r="M4" s="62"/>
    </row>
    <row r="5" s="1" customFormat="1" ht="24" customHeight="1" spans="1:12">
      <c r="A5" s="11" t="s">
        <v>8</v>
      </c>
      <c r="B5" s="12"/>
      <c r="C5" s="12"/>
      <c r="D5" s="13" t="s">
        <v>9</v>
      </c>
      <c r="E5" s="14"/>
      <c r="F5" s="15"/>
      <c r="G5" s="12" t="s">
        <v>10</v>
      </c>
      <c r="H5" s="11">
        <v>13701397331</v>
      </c>
      <c r="I5" s="11"/>
      <c r="J5" s="11"/>
      <c r="K5" s="61"/>
      <c r="L5" s="61"/>
    </row>
    <row r="6" s="1" customFormat="1" ht="24" customHeight="1" spans="1:12">
      <c r="A6" s="11" t="s">
        <v>11</v>
      </c>
      <c r="B6" s="11"/>
      <c r="C6" s="11"/>
      <c r="D6" s="12"/>
      <c r="E6" s="11" t="s">
        <v>12</v>
      </c>
      <c r="F6" s="11" t="s">
        <v>13</v>
      </c>
      <c r="G6" s="11" t="s">
        <v>14</v>
      </c>
      <c r="H6" s="11" t="s">
        <v>15</v>
      </c>
      <c r="I6" s="11" t="s">
        <v>16</v>
      </c>
      <c r="J6" s="12" t="s">
        <v>17</v>
      </c>
      <c r="K6" s="61"/>
      <c r="L6" s="61"/>
    </row>
    <row r="7" s="1" customFormat="1" ht="24" customHeight="1" spans="1:12">
      <c r="A7" s="11"/>
      <c r="B7" s="11"/>
      <c r="C7" s="11"/>
      <c r="D7" s="16" t="s">
        <v>18</v>
      </c>
      <c r="E7" s="17"/>
      <c r="F7" s="18">
        <v>629.96</v>
      </c>
      <c r="G7" s="18">
        <v>623.659702</v>
      </c>
      <c r="H7" s="19">
        <v>10</v>
      </c>
      <c r="I7" s="63">
        <f>G7/F7</f>
        <v>0.989998891993142</v>
      </c>
      <c r="J7" s="64">
        <f>H7*I7</f>
        <v>9.89998891993142</v>
      </c>
      <c r="K7" s="65"/>
      <c r="L7" s="61"/>
    </row>
    <row r="8" s="1" customFormat="1" ht="24" customHeight="1" spans="1:12">
      <c r="A8" s="11"/>
      <c r="B8" s="11"/>
      <c r="C8" s="11"/>
      <c r="D8" s="20" t="s">
        <v>19</v>
      </c>
      <c r="E8" s="17"/>
      <c r="F8" s="18">
        <v>629.96</v>
      </c>
      <c r="G8" s="18">
        <v>623.659702</v>
      </c>
      <c r="H8" s="19" t="s">
        <v>20</v>
      </c>
      <c r="I8" s="63">
        <f>G8/F8</f>
        <v>0.989998891993142</v>
      </c>
      <c r="J8" s="19" t="s">
        <v>20</v>
      </c>
      <c r="K8" s="65"/>
      <c r="L8" s="61"/>
    </row>
    <row r="9" s="1" customFormat="1" ht="24" customHeight="1" spans="1:12">
      <c r="A9" s="11"/>
      <c r="B9" s="11"/>
      <c r="C9" s="11"/>
      <c r="D9" s="20" t="s">
        <v>21</v>
      </c>
      <c r="E9" s="21"/>
      <c r="F9" s="21"/>
      <c r="G9" s="22"/>
      <c r="H9" s="19"/>
      <c r="I9" s="63"/>
      <c r="J9" s="64"/>
      <c r="K9" s="61"/>
      <c r="L9" s="61"/>
    </row>
    <row r="10" s="1" customFormat="1" ht="24" customHeight="1" spans="1:12">
      <c r="A10" s="11"/>
      <c r="B10" s="11"/>
      <c r="C10" s="11"/>
      <c r="D10" s="23" t="s">
        <v>22</v>
      </c>
      <c r="E10" s="21"/>
      <c r="F10" s="21"/>
      <c r="G10" s="22"/>
      <c r="H10" s="12"/>
      <c r="I10" s="63"/>
      <c r="J10" s="64"/>
      <c r="K10" s="61"/>
      <c r="L10" s="61"/>
    </row>
    <row r="11" s="1" customFormat="1" ht="24" customHeight="1" spans="1:12">
      <c r="A11" s="11" t="s">
        <v>23</v>
      </c>
      <c r="B11" s="11" t="s">
        <v>24</v>
      </c>
      <c r="C11" s="11"/>
      <c r="D11" s="11"/>
      <c r="E11" s="11"/>
      <c r="F11" s="11"/>
      <c r="G11" s="11" t="s">
        <v>25</v>
      </c>
      <c r="H11" s="11"/>
      <c r="I11" s="11"/>
      <c r="J11" s="11"/>
      <c r="K11" s="61"/>
      <c r="L11" s="61"/>
    </row>
    <row r="12" s="1" customFormat="1" ht="80.1" customHeight="1" spans="1:12">
      <c r="A12" s="11"/>
      <c r="B12" s="20" t="s">
        <v>26</v>
      </c>
      <c r="C12" s="20"/>
      <c r="D12" s="20"/>
      <c r="E12" s="20"/>
      <c r="F12" s="20"/>
      <c r="G12" s="20" t="s">
        <v>27</v>
      </c>
      <c r="H12" s="20"/>
      <c r="I12" s="20"/>
      <c r="J12" s="20"/>
      <c r="K12" s="61"/>
      <c r="L12" s="61"/>
    </row>
    <row r="13" s="1" customFormat="1" ht="33.95" customHeight="1" spans="1:12">
      <c r="A13" s="11" t="s">
        <v>28</v>
      </c>
      <c r="B13" s="11" t="s">
        <v>29</v>
      </c>
      <c r="C13" s="12" t="s">
        <v>30</v>
      </c>
      <c r="D13" s="13" t="s">
        <v>31</v>
      </c>
      <c r="E13" s="24" t="s">
        <v>32</v>
      </c>
      <c r="F13" s="25"/>
      <c r="G13" s="11" t="s">
        <v>33</v>
      </c>
      <c r="H13" s="11" t="s">
        <v>15</v>
      </c>
      <c r="I13" s="11" t="s">
        <v>17</v>
      </c>
      <c r="J13" s="11" t="s">
        <v>34</v>
      </c>
      <c r="K13" s="61"/>
      <c r="L13" s="61"/>
    </row>
    <row r="14" s="1" customFormat="1" spans="1:12">
      <c r="A14" s="11"/>
      <c r="B14" s="26" t="s">
        <v>35</v>
      </c>
      <c r="C14" s="26" t="s">
        <v>36</v>
      </c>
      <c r="D14" s="13" t="s">
        <v>37</v>
      </c>
      <c r="E14" s="27" t="s">
        <v>38</v>
      </c>
      <c r="F14" s="28"/>
      <c r="G14" s="12" t="s">
        <v>38</v>
      </c>
      <c r="H14" s="29">
        <v>5</v>
      </c>
      <c r="I14" s="12">
        <v>5</v>
      </c>
      <c r="J14" s="11"/>
      <c r="K14" s="61"/>
      <c r="L14" s="61"/>
    </row>
    <row r="15" s="1" customFormat="1" spans="1:12">
      <c r="A15" s="11"/>
      <c r="B15" s="26"/>
      <c r="C15" s="30" t="s">
        <v>36</v>
      </c>
      <c r="D15" s="13" t="s">
        <v>39</v>
      </c>
      <c r="E15" s="27" t="s">
        <v>40</v>
      </c>
      <c r="F15" s="28"/>
      <c r="G15" s="12" t="s">
        <v>40</v>
      </c>
      <c r="H15" s="29">
        <v>5</v>
      </c>
      <c r="I15" s="12">
        <v>5</v>
      </c>
      <c r="J15" s="11"/>
      <c r="K15" s="61"/>
      <c r="L15" s="61"/>
    </row>
    <row r="16" s="1" customFormat="1" spans="1:12">
      <c r="A16" s="11"/>
      <c r="B16" s="26"/>
      <c r="C16" s="30" t="s">
        <v>36</v>
      </c>
      <c r="D16" s="13" t="s">
        <v>41</v>
      </c>
      <c r="E16" s="27" t="s">
        <v>42</v>
      </c>
      <c r="F16" s="28"/>
      <c r="G16" s="12" t="s">
        <v>42</v>
      </c>
      <c r="H16" s="29">
        <v>5</v>
      </c>
      <c r="I16" s="12">
        <v>5</v>
      </c>
      <c r="J16" s="11"/>
      <c r="K16" s="61"/>
      <c r="L16" s="61"/>
    </row>
    <row r="17" s="1" customFormat="1" ht="24" spans="1:12">
      <c r="A17" s="11"/>
      <c r="B17" s="26"/>
      <c r="C17" s="30" t="s">
        <v>43</v>
      </c>
      <c r="D17" s="13" t="s">
        <v>44</v>
      </c>
      <c r="E17" s="31">
        <v>1</v>
      </c>
      <c r="F17" s="25"/>
      <c r="G17" s="32">
        <v>1</v>
      </c>
      <c r="H17" s="29">
        <v>15</v>
      </c>
      <c r="I17" s="12">
        <v>15</v>
      </c>
      <c r="J17" s="11"/>
      <c r="K17" s="61"/>
      <c r="L17" s="61"/>
    </row>
    <row r="18" s="1" customFormat="1" ht="36" spans="1:12">
      <c r="A18" s="11"/>
      <c r="B18" s="26"/>
      <c r="C18" s="26" t="s">
        <v>45</v>
      </c>
      <c r="D18" s="26" t="s">
        <v>46</v>
      </c>
      <c r="E18" s="33" t="s">
        <v>47</v>
      </c>
      <c r="F18" s="34"/>
      <c r="G18" s="35" t="s">
        <v>48</v>
      </c>
      <c r="H18" s="29">
        <v>3</v>
      </c>
      <c r="I18" s="66">
        <v>2</v>
      </c>
      <c r="J18" s="11" t="s">
        <v>49</v>
      </c>
      <c r="K18" s="61"/>
      <c r="L18" s="61"/>
    </row>
    <row r="19" s="1" customFormat="1" ht="60" spans="1:12">
      <c r="A19" s="11"/>
      <c r="B19" s="26"/>
      <c r="C19" s="26" t="s">
        <v>45</v>
      </c>
      <c r="D19" s="26" t="s">
        <v>50</v>
      </c>
      <c r="E19" s="31" t="s">
        <v>51</v>
      </c>
      <c r="F19" s="34"/>
      <c r="G19" s="35" t="s">
        <v>52</v>
      </c>
      <c r="H19" s="29">
        <v>4</v>
      </c>
      <c r="I19" s="12">
        <v>3</v>
      </c>
      <c r="J19" s="11"/>
      <c r="K19" s="61"/>
      <c r="L19" s="61"/>
    </row>
    <row r="20" s="1" customFormat="1" ht="24" spans="1:12">
      <c r="A20" s="11"/>
      <c r="B20" s="26"/>
      <c r="C20" s="26" t="s">
        <v>45</v>
      </c>
      <c r="D20" s="26" t="s">
        <v>53</v>
      </c>
      <c r="E20" s="24" t="s">
        <v>51</v>
      </c>
      <c r="F20" s="25"/>
      <c r="G20" s="35" t="s">
        <v>54</v>
      </c>
      <c r="H20" s="29">
        <v>3</v>
      </c>
      <c r="I20" s="12">
        <v>2</v>
      </c>
      <c r="J20" s="11"/>
      <c r="K20" s="61"/>
      <c r="L20" s="61"/>
    </row>
    <row r="21" s="1" customFormat="1" ht="24" spans="1:12">
      <c r="A21" s="11"/>
      <c r="B21" s="36" t="s">
        <v>55</v>
      </c>
      <c r="C21" s="30" t="s">
        <v>56</v>
      </c>
      <c r="D21" s="26" t="s">
        <v>57</v>
      </c>
      <c r="E21" s="37" t="s">
        <v>58</v>
      </c>
      <c r="F21" s="38"/>
      <c r="G21" s="35" t="s">
        <v>59</v>
      </c>
      <c r="H21" s="29">
        <v>5</v>
      </c>
      <c r="I21" s="12">
        <v>5</v>
      </c>
      <c r="J21" s="11"/>
      <c r="K21" s="61"/>
      <c r="L21" s="61"/>
    </row>
    <row r="22" s="1" customFormat="1" spans="1:12">
      <c r="A22" s="11"/>
      <c r="B22" s="36"/>
      <c r="C22" s="30" t="s">
        <v>56</v>
      </c>
      <c r="D22" s="26" t="s">
        <v>60</v>
      </c>
      <c r="E22" s="39" t="s">
        <v>61</v>
      </c>
      <c r="F22" s="40"/>
      <c r="G22" s="35" t="s">
        <v>62</v>
      </c>
      <c r="H22" s="29">
        <v>5</v>
      </c>
      <c r="I22" s="12">
        <v>5</v>
      </c>
      <c r="J22" s="11"/>
      <c r="K22" s="61"/>
      <c r="L22" s="61"/>
    </row>
    <row r="23" s="1" customFormat="1" spans="1:12">
      <c r="A23" s="11"/>
      <c r="B23" s="32" t="s">
        <v>63</v>
      </c>
      <c r="C23" s="30" t="s">
        <v>64</v>
      </c>
      <c r="D23" s="41" t="s">
        <v>65</v>
      </c>
      <c r="E23" s="42" t="s">
        <v>66</v>
      </c>
      <c r="F23" s="43"/>
      <c r="G23" s="30" t="s">
        <v>67</v>
      </c>
      <c r="H23" s="44">
        <v>30</v>
      </c>
      <c r="I23" s="67">
        <v>30</v>
      </c>
      <c r="J23" s="30"/>
      <c r="K23" s="65"/>
      <c r="L23" s="61"/>
    </row>
    <row r="24" s="1" customFormat="1" ht="48.95" customHeight="1" spans="1:12">
      <c r="A24" s="11"/>
      <c r="B24" s="32"/>
      <c r="C24" s="36"/>
      <c r="D24" s="45"/>
      <c r="E24" s="46"/>
      <c r="F24" s="47"/>
      <c r="G24" s="48"/>
      <c r="H24" s="49"/>
      <c r="I24" s="68"/>
      <c r="J24" s="69"/>
      <c r="K24" s="65"/>
      <c r="L24" s="61"/>
    </row>
    <row r="25" s="1" customFormat="1" ht="24" spans="1:12">
      <c r="A25" s="11"/>
      <c r="B25" s="30" t="s">
        <v>68</v>
      </c>
      <c r="C25" s="30" t="s">
        <v>69</v>
      </c>
      <c r="D25" s="13" t="s">
        <v>70</v>
      </c>
      <c r="E25" s="24" t="s">
        <v>71</v>
      </c>
      <c r="F25" s="25"/>
      <c r="G25" s="50">
        <v>0.98</v>
      </c>
      <c r="H25" s="51">
        <v>10</v>
      </c>
      <c r="I25" s="11">
        <v>10</v>
      </c>
      <c r="J25" s="26"/>
      <c r="K25" s="61"/>
      <c r="L25" s="61"/>
    </row>
    <row r="26" s="1" customFormat="1" ht="27" customHeight="1" spans="1:12">
      <c r="A26" s="52" t="s">
        <v>72</v>
      </c>
      <c r="B26" s="53"/>
      <c r="C26" s="53"/>
      <c r="D26" s="53"/>
      <c r="E26" s="53"/>
      <c r="F26" s="53"/>
      <c r="G26" s="54"/>
      <c r="H26" s="55">
        <f>SUM(H14:H25)+H7</f>
        <v>100</v>
      </c>
      <c r="I26" s="70">
        <f>SUM(I14:I25)+J7</f>
        <v>96.8999889199314</v>
      </c>
      <c r="J26" s="71"/>
      <c r="K26" s="61"/>
      <c r="L26" s="61"/>
    </row>
    <row r="27" s="1" customFormat="1" ht="123" customHeight="1" spans="1:12">
      <c r="A27" s="56" t="s">
        <v>73</v>
      </c>
      <c r="B27" s="57"/>
      <c r="C27" s="57"/>
      <c r="D27" s="57"/>
      <c r="E27" s="57"/>
      <c r="F27" s="57"/>
      <c r="G27" s="57"/>
      <c r="H27" s="57"/>
      <c r="I27" s="57"/>
      <c r="J27" s="57"/>
      <c r="K27" s="61"/>
      <c r="L27" s="61"/>
    </row>
    <row r="28" ht="14.25" customHeight="1" spans="1:10">
      <c r="A28" s="58"/>
      <c r="B28" s="59"/>
      <c r="C28" s="59"/>
      <c r="D28" s="59"/>
      <c r="E28" s="59"/>
      <c r="F28" s="59"/>
      <c r="G28" s="59"/>
      <c r="H28" s="59"/>
      <c r="I28" s="59"/>
      <c r="J28" s="59"/>
    </row>
    <row r="30" ht="17.4" spans="7:7">
      <c r="G30" s="60"/>
    </row>
  </sheetData>
  <mergeCells count="43">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5:F25"/>
    <mergeCell ref="A26:G26"/>
    <mergeCell ref="A27:J27"/>
    <mergeCell ref="A28:J28"/>
    <mergeCell ref="A11:A12"/>
    <mergeCell ref="A13:A25"/>
    <mergeCell ref="B14:B20"/>
    <mergeCell ref="B21:B22"/>
    <mergeCell ref="B23:B24"/>
    <mergeCell ref="C23:C24"/>
    <mergeCell ref="D23:D24"/>
    <mergeCell ref="G23:G24"/>
    <mergeCell ref="H23:H24"/>
    <mergeCell ref="I23:I24"/>
    <mergeCell ref="J23:J24"/>
    <mergeCell ref="K7:K8"/>
    <mergeCell ref="K23:K24"/>
    <mergeCell ref="A6:C10"/>
    <mergeCell ref="E23:F24"/>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@xin</cp:lastModifiedBy>
  <dcterms:created xsi:type="dcterms:W3CDTF">2024-04-12T14:51:00Z</dcterms:created>
  <dcterms:modified xsi:type="dcterms:W3CDTF">2024-07-08T08:51:42Z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7EED2AC0C2CE4D9989F5EF7267C9288C_13</vt:lpwstr>
  </property>
  <property fmtid="{D5CDD505-2E9C-101B-9397-08002B2CF9AE}" pid="3" name="KSOProductBuildVer">
    <vt:lpwstr>2052-12.1.0.16929</vt:lpwstr>
  </property>
</Properties>
</file>