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thumbnail" Target="docProps/thumbnail.wmf"/><Relationship Id="rId4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5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2188" windowHeight="918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<sst xmlns="http://schemas.openxmlformats.org/spreadsheetml/2006/main" count="83" uniqueCount="73">
  <si>
    <t>项目支出绩效自评表</t>
  </si>
  <si>
    <t>（2023年度）</t>
  </si>
  <si>
    <t>项目名称</t>
  </si>
  <si>
    <t>搬迁开办经费</t>
  </si>
  <si>
    <t>主管部门</t>
  </si>
  <si>
    <t>北京市园林绿化局</t>
  </si>
  <si>
    <t>实施单位</t>
  </si>
  <si>
    <t>北京市园林绿化局综合事务中心</t>
  </si>
  <si>
    <t>项目负责人</t>
  </si>
  <si>
    <t>赵志强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</si>
  <si>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</si>
  <si>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</si>
  <si>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</si>
  <si>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</si>
  <si>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</si>
  <si>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</si>
  <si>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</si>
  <si>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</si>
  <si>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</si>
  <si>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其中:当年财政拨款</t>
  </si>
  <si>
    <t>-</t>
  </si>
  <si>
    <t>上年结转资金</t>
  </si>
  <si>
    <t>其他资金</t>
  </si>
  <si>
    <t>年度总体目标</t>
  </si>
  <si>
    <t>预期目标</t>
  </si>
  <si>
    <t>实际完成情况</t>
  </si>
  <si>
    <t>"经副中心工程办确认，城市副中心六合村（C03、C05）行政办公地块项目我局范围内以下建设项目需使用单位申报经费：1.办公范围内强弱电、安通通信及指挥大厅特殊需求装修；2.单位搬家保障费；3.搬迁职工健康安全保障费；4.业务及服务用房补充新置家具等。使副中心办公区工作人员能够正常、安全、有序开展工作。</t>
  </si>
  <si>
    <t>按期完成新旧办公区搬迁清理工作，新址办公区强弱电上桌、森林防火400兆通信迁移、办公用房隔断调整等建设，完成入驻新址所需服务用品采购，按照“充分利旧，不足补新”的要求补充购置了办公家具，保证了我局新办公区正常、安全、有序开展工作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</si>
  <si>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</si>
  <si>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</si>
  <si>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</si>
  <si>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</si>
  <si>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</si>
  <si>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</si>
  <si>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
措施</t>
  </si>
  <si>
    <t>产出指标</t>
  </si>
  <si>
    <t>数量指标</t>
  </si>
  <si>
    <t>项目完成事项</t>
  </si>
  <si>
    <t>≥4项</t>
  </si>
  <si>
    <t>完成运行、搬迁、建设开办、设备购置4项工作内容</t>
  </si>
  <si>
    <t>购置资产数量</t>
  </si>
  <si>
    <t>520台/套</t>
  </si>
  <si>
    <t>共119台/套，其中文件柜95台/套、办公桌2台/套、文件柜4台/套、电视18台/套</t>
  </si>
  <si>
    <t>按照市搬迁指挥部“厉行节约”的要求，在项目实施中，充分利旧现有办公家具，大幅减少了原计划新置家具</t>
  </si>
  <si>
    <t>质量指标</t>
  </si>
  <si>
    <t>竣工验收合格率</t>
  </si>
  <si>
    <t>搬迁服务完成度</t>
  </si>
  <si>
    <t>时效指标</t>
  </si>
  <si>
    <t>完成搬迁时限</t>
  </si>
  <si>
    <t>≤5个月</t>
  </si>
  <si>
    <t>5个月（2023年11月-2024年1月）</t>
  </si>
  <si>
    <t>成本指标</t>
  </si>
  <si>
    <t>经济成本指标</t>
  </si>
  <si>
    <t>运行服务类</t>
  </si>
  <si>
    <t>24.17785万元</t>
  </si>
  <si>
    <t>7.67845万元</t>
  </si>
  <si>
    <t>贯彻市搬迁指挥部“勤俭搬迁”的要求，在项目实施中，厉行节约，压减非必要支出</t>
  </si>
  <si>
    <t>搬迁服务费类</t>
  </si>
  <si>
    <t>43.784028万元</t>
  </si>
  <si>
    <t>31.7168万元</t>
  </si>
  <si>
    <t>响应厉行节约的要求，在项目实施中，新址利旧资产增加，原址留置资产减少，相关清理、清运费用降低</t>
  </si>
  <si>
    <t>建设开办类</t>
  </si>
  <si>
    <t>16.422976万元</t>
  </si>
  <si>
    <t>设备购置类</t>
  </si>
  <si>
    <t>78.924万元</t>
  </si>
  <si>
    <t>25.815万元</t>
  </si>
  <si>
    <t>效益指标</t>
  </si>
  <si>
    <t>社会效益指标</t>
  </si>
  <si>
    <t>使副中心办公区工作人员能够正常、安全、有序开展工作</t>
  </si>
  <si>
    <t>正常、安全、舒适</t>
  </si>
  <si>
    <t>副中心各项办公设施正常运行，工作人员正常办公</t>
  </si>
  <si>
    <t>总分</t>
  </si>
  <si>
    <t>填报注意事项：
   1.得分一档最高不能超过该指标分值上限。
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3.请在“偏差原因分析及改进措施”中说明偏离目标、不能完成目标的原因及拟采取的措施。
   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</si>
</sst>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9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0000_ "/>
    <numFmt numFmtId="177" formatCode="0_);[Red]\(0\)"/>
    <numFmt numFmtId="178" formatCode="#,##0.00_ "/>
    <numFmt numFmtId="179" formatCode="0.0_ "/>
    <numFmt numFmtId="180" formatCode="0.00_);[Red]\(0.00\)"/>
  </numFmts>
  <fonts count="45">
    <font>
      <sz val="11"/>
      <color theme="1"/>
      <name val="宋体"/>
      <charset val="134"/>
      <scheme val="minor"/>
    </font>
    <font>
      <sz val="12"/>
      <name val="仿宋_GB2312"/>
      <charset val="134"/>
    </font>
    <font>
      <sz val="12"/>
      <name val="宋体"/>
      <charset val="134"/>
    </font>
    <font>
      <sz val="10"/>
      <name val="宋体"/>
      <charset val="134"/>
    </font>
    <font>
      <sz val="14"/>
      <name val="宋体"/>
      <charset val="134"/>
    </font>
    <font>
      <sz val="10"/>
      <name val="仿宋_GB2312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indexed="8"/>
      <name val="Arial Narrow"/>
      <charset val="134"/>
    </font>
    <font>
      <sz val="11"/>
      <color indexed="9"/>
      <name val="Arial Narrow"/>
      <charset val="134"/>
    </font>
    <font>
      <sz val="9"/>
      <color theme="1"/>
      <name val="宋体"/>
      <charset val="134"/>
      <scheme val="minor"/>
    </font>
    <font>
      <b/>
      <sz val="15"/>
      <color indexed="56"/>
      <name val="Arial Narrow"/>
      <charset val="134"/>
    </font>
    <font>
      <b/>
      <sz val="13"/>
      <color indexed="56"/>
      <name val="Arial Narrow"/>
      <charset val="134"/>
    </font>
    <font>
      <b/>
      <sz val="11"/>
      <color indexed="56"/>
      <name val="Arial Narrow"/>
      <charset val="134"/>
    </font>
    <font>
      <b/>
      <sz val="18"/>
      <color indexed="56"/>
      <name val="宋体"/>
      <charset val="134"/>
    </font>
    <font>
      <sz val="11"/>
      <color indexed="20"/>
      <name val="Arial Narrow"/>
      <charset val="134"/>
    </font>
    <font>
      <sz val="9"/>
      <color indexed="8"/>
      <name val="宋体"/>
      <charset val="134"/>
    </font>
    <font>
      <sz val="11"/>
      <color indexed="17"/>
      <name val="Arial Narrow"/>
      <charset val="134"/>
    </font>
    <font>
      <b/>
      <sz val="11"/>
      <color indexed="8"/>
      <name val="Arial Narrow"/>
      <charset val="134"/>
    </font>
    <font>
      <b/>
      <sz val="11"/>
      <color indexed="52"/>
      <name val="Arial Narrow"/>
      <charset val="134"/>
    </font>
    <font>
      <b/>
      <sz val="11"/>
      <color indexed="9"/>
      <name val="Arial Narrow"/>
      <charset val="134"/>
    </font>
    <font>
      <i/>
      <sz val="11"/>
      <color indexed="23"/>
      <name val="Arial Narrow"/>
      <charset val="134"/>
    </font>
    <font>
      <sz val="11"/>
      <color indexed="10"/>
      <name val="Arial Narrow"/>
      <charset val="134"/>
    </font>
    <font>
      <sz val="11"/>
      <color indexed="52"/>
      <name val="Arial Narrow"/>
      <charset val="134"/>
    </font>
    <font>
      <sz val="11"/>
      <color indexed="8"/>
      <name val="宋体"/>
      <charset val="134"/>
    </font>
    <font>
      <sz val="11"/>
      <color indexed="60"/>
      <name val="Arial Narrow"/>
      <charset val="134"/>
    </font>
    <font>
      <b/>
      <sz val="11"/>
      <color indexed="63"/>
      <name val="Arial Narrow"/>
      <charset val="134"/>
    </font>
    <font>
      <sz val="11"/>
      <color indexed="62"/>
      <name val="Arial Narrow"/>
      <charset val="134"/>
    </font>
  </fonts>
  <fills count="55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</fills>
  <borders count="2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184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9" applyNumberFormat="0" applyFill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3" fillId="0" borderId="10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1" applyNumberFormat="0" applyAlignment="0" applyProtection="0">
      <alignment vertical="center"/>
    </xf>
    <xf numFmtId="0" fontId="15" fillId="4" borderId="12" applyNumberFormat="0" applyAlignment="0" applyProtection="0">
      <alignment vertical="center"/>
    </xf>
    <xf numFmtId="0" fontId="16" fillId="4" borderId="11" applyNumberFormat="0" applyAlignment="0" applyProtection="0">
      <alignment vertical="center"/>
    </xf>
    <xf numFmtId="0" fontId="17" fillId="5" borderId="13" applyNumberFormat="0" applyAlignment="0" applyProtection="0">
      <alignment vertical="center"/>
    </xf>
    <xf numFmtId="0" fontId="18" fillId="0" borderId="14" applyNumberFormat="0" applyFill="0" applyAlignment="0" applyProtection="0">
      <alignment vertical="center"/>
    </xf>
    <xf numFmtId="0" fontId="19" fillId="0" borderId="15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5" fillId="34" borderId="0" applyNumberFormat="0" applyBorder="0" applyAlignment="0" applyProtection="0">
      <alignment vertical="center"/>
    </xf>
    <xf numFmtId="0" fontId="25" fillId="35" borderId="0" applyNumberFormat="0" applyBorder="0" applyAlignment="0" applyProtection="0">
      <alignment vertical="center"/>
    </xf>
    <xf numFmtId="0" fontId="25" fillId="36" borderId="0" applyNumberFormat="0" applyBorder="0" applyAlignment="0" applyProtection="0">
      <alignment vertical="center"/>
    </xf>
    <xf numFmtId="0" fontId="25" fillId="37" borderId="0" applyNumberFormat="0" applyBorder="0" applyAlignment="0" applyProtection="0">
      <alignment vertical="center"/>
    </xf>
    <xf numFmtId="0" fontId="25" fillId="38" borderId="0" applyNumberFormat="0" applyBorder="0" applyAlignment="0" applyProtection="0">
      <alignment vertical="center"/>
    </xf>
    <xf numFmtId="0" fontId="25" fillId="39" borderId="0" applyNumberFormat="0" applyBorder="0" applyAlignment="0" applyProtection="0">
      <alignment vertical="center"/>
    </xf>
    <xf numFmtId="0" fontId="25" fillId="40" borderId="0" applyNumberFormat="0" applyBorder="0" applyAlignment="0" applyProtection="0">
      <alignment vertical="center"/>
    </xf>
    <xf numFmtId="0" fontId="25" fillId="41" borderId="0" applyNumberFormat="0" applyBorder="0" applyAlignment="0" applyProtection="0">
      <alignment vertical="center"/>
    </xf>
    <xf numFmtId="0" fontId="25" fillId="36" borderId="0" applyNumberFormat="0" applyBorder="0" applyAlignment="0" applyProtection="0">
      <alignment vertical="center"/>
    </xf>
    <xf numFmtId="0" fontId="25" fillId="39" borderId="0" applyNumberFormat="0" applyBorder="0" applyAlignment="0" applyProtection="0">
      <alignment vertical="center"/>
    </xf>
    <xf numFmtId="0" fontId="25" fillId="42" borderId="0" applyNumberFormat="0" applyBorder="0" applyAlignment="0" applyProtection="0">
      <alignment vertical="center"/>
    </xf>
    <xf numFmtId="0" fontId="26" fillId="43" borderId="0" applyNumberFormat="0" applyBorder="0" applyAlignment="0" applyProtection="0">
      <alignment vertical="center"/>
    </xf>
    <xf numFmtId="0" fontId="26" fillId="40" borderId="0" applyNumberFormat="0" applyBorder="0" applyAlignment="0" applyProtection="0">
      <alignment vertical="center"/>
    </xf>
    <xf numFmtId="0" fontId="26" fillId="41" borderId="0" applyNumberFormat="0" applyBorder="0" applyAlignment="0" applyProtection="0">
      <alignment vertical="center"/>
    </xf>
    <xf numFmtId="0" fontId="26" fillId="44" borderId="0" applyNumberFormat="0" applyBorder="0" applyAlignment="0" applyProtection="0">
      <alignment vertical="center"/>
    </xf>
    <xf numFmtId="0" fontId="26" fillId="45" borderId="0" applyNumberFormat="0" applyBorder="0" applyAlignment="0" applyProtection="0">
      <alignment vertical="center"/>
    </xf>
    <xf numFmtId="0" fontId="26" fillId="46" borderId="0" applyNumberFormat="0" applyBorder="0" applyAlignment="0" applyProtection="0">
      <alignment vertical="center"/>
    </xf>
    <xf numFmtId="0" fontId="27" fillId="0" borderId="0"/>
    <xf numFmtId="0" fontId="27" fillId="0" borderId="0"/>
    <xf numFmtId="9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0" fontId="28" fillId="0" borderId="16" applyNumberFormat="0" applyFill="0" applyAlignment="0" applyProtection="0">
      <alignment vertical="center"/>
    </xf>
    <xf numFmtId="0" fontId="29" fillId="0" borderId="17" applyNumberFormat="0" applyFill="0" applyAlignment="0" applyProtection="0">
      <alignment vertical="center"/>
    </xf>
    <xf numFmtId="0" fontId="30" fillId="0" borderId="18" applyNumberFormat="0" applyFill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2" fillId="34" borderId="0" applyNumberFormat="0" applyBorder="0" applyAlignment="0" applyProtection="0">
      <alignment vertical="center"/>
    </xf>
    <xf numFmtId="0" fontId="0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/>
    <xf numFmtId="0" fontId="2" fillId="0" borderId="0"/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2" fillId="0" borderId="0"/>
    <xf numFmtId="0" fontId="2" fillId="0" borderId="0"/>
    <xf numFmtId="0" fontId="2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0" fillId="0" borderId="0"/>
    <xf numFmtId="0" fontId="33" fillId="0" borderId="0"/>
    <xf numFmtId="0" fontId="33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33" fillId="0" borderId="0"/>
    <xf numFmtId="0" fontId="0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0" fillId="0" borderId="0"/>
    <xf numFmtId="0" fontId="0" fillId="0" borderId="0"/>
    <xf numFmtId="0" fontId="33" fillId="0" borderId="0"/>
    <xf numFmtId="0" fontId="0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0" fillId="0" borderId="0"/>
    <xf numFmtId="0" fontId="0" fillId="0" borderId="0"/>
    <xf numFmtId="0" fontId="33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2" fillId="0" borderId="0">
      <alignment vertical="center"/>
    </xf>
    <xf numFmtId="0" fontId="34" fillId="35" borderId="0" applyNumberFormat="0" applyBorder="0" applyAlignment="0" applyProtection="0">
      <alignment vertical="center"/>
    </xf>
    <xf numFmtId="0" fontId="35" fillId="0" borderId="19" applyNumberFormat="0" applyFill="0" applyAlignment="0" applyProtection="0">
      <alignment vertical="center"/>
    </xf>
    <xf numFmtId="0" fontId="36" fillId="47" borderId="20" applyNumberFormat="0" applyAlignment="0" applyProtection="0">
      <alignment vertical="center"/>
    </xf>
    <xf numFmtId="0" fontId="37" fillId="48" borderId="21" applyNumberFormat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40" fillId="0" borderId="22" applyNumberFormat="0" applyFill="0" applyAlignment="0" applyProtection="0">
      <alignment vertical="center"/>
    </xf>
    <xf numFmtId="43" fontId="41" fillId="0" borderId="0" applyFont="0" applyFill="0" applyBorder="0" applyAlignment="0" applyProtection="0">
      <alignment vertical="center"/>
    </xf>
    <xf numFmtId="43" fontId="41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43" fontId="2" fillId="0" borderId="0" applyFont="0" applyFill="0" applyBorder="0" applyAlignment="0" applyProtection="0">
      <alignment vertical="center"/>
    </xf>
    <xf numFmtId="43" fontId="2" fillId="0" borderId="0" applyFont="0" applyFill="0" applyBorder="0" applyAlignment="0" applyProtection="0">
      <alignment vertical="center"/>
    </xf>
    <xf numFmtId="43" fontId="2" fillId="0" borderId="0" applyFont="0" applyFill="0" applyBorder="0" applyAlignment="0" applyProtection="0">
      <alignment vertical="center"/>
    </xf>
    <xf numFmtId="43" fontId="2" fillId="0" borderId="0" applyFont="0" applyFill="0" applyBorder="0" applyAlignment="0" applyProtection="0">
      <alignment vertical="center"/>
    </xf>
    <xf numFmtId="43" fontId="2" fillId="0" borderId="0" applyFont="0" applyFill="0" applyBorder="0" applyAlignment="0" applyProtection="0">
      <alignment vertical="center"/>
    </xf>
    <xf numFmtId="0" fontId="26" fillId="49" borderId="0" applyNumberFormat="0" applyBorder="0" applyAlignment="0" applyProtection="0">
      <alignment vertical="center"/>
    </xf>
    <xf numFmtId="0" fontId="26" fillId="50" borderId="0" applyNumberFormat="0" applyBorder="0" applyAlignment="0" applyProtection="0">
      <alignment vertical="center"/>
    </xf>
    <xf numFmtId="0" fontId="26" fillId="51" borderId="0" applyNumberFormat="0" applyBorder="0" applyAlignment="0" applyProtection="0">
      <alignment vertical="center"/>
    </xf>
    <xf numFmtId="0" fontId="26" fillId="44" borderId="0" applyNumberFormat="0" applyBorder="0" applyAlignment="0" applyProtection="0">
      <alignment vertical="center"/>
    </xf>
    <xf numFmtId="0" fontId="26" fillId="45" borderId="0" applyNumberFormat="0" applyBorder="0" applyAlignment="0" applyProtection="0">
      <alignment vertical="center"/>
    </xf>
    <xf numFmtId="0" fontId="26" fillId="52" borderId="0" applyNumberFormat="0" applyBorder="0" applyAlignment="0" applyProtection="0">
      <alignment vertical="center"/>
    </xf>
    <xf numFmtId="0" fontId="42" fillId="53" borderId="0" applyNumberFormat="0" applyBorder="0" applyAlignment="0" applyProtection="0">
      <alignment vertical="center"/>
    </xf>
    <xf numFmtId="0" fontId="43" fillId="47" borderId="23" applyNumberFormat="0" applyAlignment="0" applyProtection="0">
      <alignment vertical="center"/>
    </xf>
    <xf numFmtId="0" fontId="44" fillId="38" borderId="20" applyNumberFormat="0" applyAlignment="0" applyProtection="0">
      <alignment vertical="center"/>
    </xf>
    <xf numFmtId="0" fontId="2" fillId="54" borderId="24" applyNumberFormat="0" applyFont="0" applyAlignment="0" applyProtection="0">
      <alignment vertical="center"/>
    </xf>
    <xf numFmtId="0" fontId="2" fillId="54" borderId="24" applyNumberFormat="0" applyFont="0" applyAlignment="0" applyProtection="0">
      <alignment vertical="center"/>
    </xf>
    <xf numFmtId="0" fontId="2" fillId="54" borderId="24" applyNumberFormat="0" applyFont="0" applyAlignment="0" applyProtection="0">
      <alignment vertical="center"/>
    </xf>
    <xf numFmtId="0" fontId="2" fillId="54" borderId="24" applyNumberFormat="0" applyFont="0" applyAlignment="0" applyProtection="0">
      <alignment vertical="center"/>
    </xf>
    <xf numFmtId="0" fontId="2" fillId="54" borderId="24" applyNumberFormat="0" applyFont="0" applyAlignment="0" applyProtection="0">
      <alignment vertical="center"/>
    </xf>
    <xf numFmtId="0" fontId="2" fillId="54" borderId="24" applyNumberFormat="0" applyFont="0" applyAlignment="0" applyProtection="0">
      <alignment vertical="center"/>
    </xf>
    <xf numFmtId="0" fontId="2" fillId="54" borderId="24" applyNumberFormat="0" applyFont="0" applyAlignment="0" applyProtection="0">
      <alignment vertical="center"/>
    </xf>
    <xf numFmtId="0" fontId="2" fillId="54" borderId="24" applyNumberFormat="0" applyFont="0" applyAlignment="0" applyProtection="0">
      <alignment vertical="center"/>
    </xf>
    <xf numFmtId="0" fontId="2" fillId="54" borderId="24" applyNumberFormat="0" applyFont="0" applyAlignment="0" applyProtection="0">
      <alignment vertical="center"/>
    </xf>
    <xf numFmtId="0" fontId="2" fillId="54" borderId="24" applyNumberFormat="0" applyFont="0" applyAlignment="0" applyProtection="0">
      <alignment vertical="center"/>
    </xf>
    <xf numFmtId="0" fontId="2" fillId="54" borderId="24" applyNumberFormat="0" applyFont="0" applyAlignment="0" applyProtection="0">
      <alignment vertical="center"/>
    </xf>
    <xf numFmtId="0" fontId="2" fillId="54" borderId="24" applyNumberFormat="0" applyFont="0" applyAlignment="0" applyProtection="0">
      <alignment vertical="center"/>
    </xf>
    <xf numFmtId="0" fontId="2" fillId="54" borderId="24" applyNumberFormat="0" applyFont="0" applyAlignment="0" applyProtection="0">
      <alignment vertical="center"/>
    </xf>
  </cellStyleXfs>
  <cellXfs count="47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/>
    </xf>
    <xf numFmtId="176" fontId="5" fillId="0" borderId="1" xfId="0" applyNumberFormat="1" applyFont="1" applyFill="1" applyBorder="1" applyAlignment="1">
      <alignment horizontal="center" vertical="center"/>
    </xf>
    <xf numFmtId="176" fontId="5" fillId="0" borderId="1" xfId="0" applyNumberFormat="1" applyFont="1" applyFill="1" applyBorder="1" applyAlignment="1">
      <alignment horizontal="right" vertical="center"/>
    </xf>
    <xf numFmtId="177" fontId="5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left" vertical="center" wrapText="1"/>
    </xf>
    <xf numFmtId="178" fontId="5" fillId="0" borderId="1" xfId="0" applyNumberFormat="1" applyFont="1" applyFill="1" applyBorder="1" applyAlignment="1">
      <alignment horizontal="center" vertical="center"/>
    </xf>
    <xf numFmtId="178" fontId="5" fillId="0" borderId="1" xfId="0" applyNumberFormat="1" applyFont="1" applyFill="1" applyBorder="1" applyAlignment="1">
      <alignment horizontal="right" vertical="center"/>
    </xf>
    <xf numFmtId="0" fontId="5" fillId="0" borderId="1" xfId="0" applyFont="1" applyFill="1" applyBorder="1" applyAlignment="1">
      <alignment horizontal="left" vertical="center"/>
    </xf>
    <xf numFmtId="0" fontId="5" fillId="0" borderId="2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1" xfId="99" applyFont="1" applyFill="1" applyBorder="1" applyAlignment="1">
      <alignment horizontal="center" vertical="center"/>
    </xf>
    <xf numFmtId="0" fontId="5" fillId="0" borderId="1" xfId="107" applyNumberFormat="1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 wrapText="1"/>
    </xf>
    <xf numFmtId="0" fontId="5" fillId="0" borderId="1" xfId="100" applyFont="1" applyFill="1" applyBorder="1" applyAlignment="1">
      <alignment horizontal="center" vertical="center"/>
    </xf>
    <xf numFmtId="9" fontId="5" fillId="0" borderId="2" xfId="0" applyNumberFormat="1" applyFont="1" applyFill="1" applyBorder="1" applyAlignment="1">
      <alignment horizontal="center" vertical="center"/>
    </xf>
    <xf numFmtId="9" fontId="5" fillId="0" borderId="1" xfId="0" applyNumberFormat="1" applyFont="1" applyFill="1" applyBorder="1" applyAlignment="1">
      <alignment horizontal="center" vertical="center"/>
    </xf>
    <xf numFmtId="0" fontId="5" fillId="0" borderId="1" xfId="101" applyFont="1" applyFill="1" applyBorder="1" applyAlignment="1">
      <alignment horizontal="center" vertical="center"/>
    </xf>
    <xf numFmtId="0" fontId="5" fillId="0" borderId="1" xfId="105" applyFont="1" applyFill="1" applyBorder="1" applyAlignment="1">
      <alignment horizontal="center" vertical="center"/>
    </xf>
    <xf numFmtId="0" fontId="5" fillId="0" borderId="1" xfId="0" applyNumberFormat="1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1" xfId="108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left" vertical="center" indent="2"/>
    </xf>
    <xf numFmtId="0" fontId="4" fillId="0" borderId="0" xfId="0" applyFont="1" applyFill="1" applyBorder="1" applyAlignment="1">
      <alignment vertical="center"/>
    </xf>
    <xf numFmtId="0" fontId="1" fillId="0" borderId="0" xfId="0" applyNumberFormat="1" applyFont="1" applyFill="1" applyBorder="1" applyAlignment="1">
      <alignment vertical="center"/>
    </xf>
    <xf numFmtId="10" fontId="5" fillId="0" borderId="1" xfId="0" applyNumberFormat="1" applyFont="1" applyFill="1" applyBorder="1" applyAlignment="1">
      <alignment horizontal="center" vertical="center"/>
    </xf>
    <xf numFmtId="178" fontId="5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vertical="center" wrapText="1"/>
    </xf>
    <xf numFmtId="179" fontId="1" fillId="0" borderId="0" xfId="0" applyNumberFormat="1" applyFont="1" applyFill="1" applyBorder="1" applyAlignment="1">
      <alignment vertical="center"/>
    </xf>
    <xf numFmtId="0" fontId="1" fillId="0" borderId="0" xfId="0" applyFont="1" applyFill="1" applyAlignment="1">
      <alignment horizontal="left" vertical="center"/>
    </xf>
    <xf numFmtId="180" fontId="5" fillId="0" borderId="1" xfId="0" applyNumberFormat="1" applyFont="1" applyFill="1" applyBorder="1" applyAlignment="1">
      <alignment horizontal="center" vertical="center"/>
    </xf>
    <xf numFmtId="178" fontId="5" fillId="0" borderId="1" xfId="0" applyNumberFormat="1" applyFont="1" applyFill="1" applyBorder="1" applyAlignment="1">
      <alignment vertical="center"/>
    </xf>
  </cellXfs>
  <cellStyles count="184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20% - 强调文字颜色 1 2" xfId="49"/>
    <cellStyle name="20% - 强调文字颜色 2 2" xfId="50"/>
    <cellStyle name="20% - 强调文字颜色 3 2" xfId="51"/>
    <cellStyle name="20% - 强调文字颜色 4 2" xfId="52"/>
    <cellStyle name="20% - 强调文字颜色 5 2" xfId="53"/>
    <cellStyle name="20% - 强调文字颜色 6 2" xfId="54"/>
    <cellStyle name="40% - 强调文字颜色 1 2" xfId="55"/>
    <cellStyle name="40% - 强调文字颜色 2 2" xfId="56"/>
    <cellStyle name="40% - 强调文字颜色 3 2" xfId="57"/>
    <cellStyle name="40% - 强调文字颜色 4 2" xfId="58"/>
    <cellStyle name="40% - 强调文字颜色 5 2" xfId="59"/>
    <cellStyle name="40% - 强调文字颜色 6 2" xfId="60"/>
    <cellStyle name="60% - 强调文字颜色 1 2" xfId="61"/>
    <cellStyle name="60% - 强调文字颜色 2 2" xfId="62"/>
    <cellStyle name="60% - 强调文字颜色 3 2" xfId="63"/>
    <cellStyle name="60% - 强调文字颜色 4 2" xfId="64"/>
    <cellStyle name="60% - 强调文字颜色 5 2" xfId="65"/>
    <cellStyle name="60% - 强调文字颜色 6 2" xfId="66"/>
    <cellStyle name="Normal" xfId="67"/>
    <cellStyle name="Normal 2" xfId="68"/>
    <cellStyle name="百分比 2" xfId="69"/>
    <cellStyle name="百分比 2 2" xfId="70"/>
    <cellStyle name="百分比 4" xfId="71"/>
    <cellStyle name="百分比 5" xfId="72"/>
    <cellStyle name="标题 1 2" xfId="73"/>
    <cellStyle name="标题 2 2" xfId="74"/>
    <cellStyle name="标题 3 2" xfId="75"/>
    <cellStyle name="标题 4 2" xfId="76"/>
    <cellStyle name="标题 5" xfId="77"/>
    <cellStyle name="标题 5 2" xfId="78"/>
    <cellStyle name="标题 5 3" xfId="79"/>
    <cellStyle name="标题 5 4" xfId="80"/>
    <cellStyle name="标题 5 5" xfId="81"/>
    <cellStyle name="标题 6" xfId="82"/>
    <cellStyle name="标题 6 2" xfId="83"/>
    <cellStyle name="标题 6 3" xfId="84"/>
    <cellStyle name="标题 6 4" xfId="85"/>
    <cellStyle name="标题 6 5" xfId="86"/>
    <cellStyle name="标题 7" xfId="87"/>
    <cellStyle name="标题 8" xfId="88"/>
    <cellStyle name="标题 9" xfId="89"/>
    <cellStyle name="差 2" xfId="90"/>
    <cellStyle name="常规 10" xfId="91"/>
    <cellStyle name="常规 10 2" xfId="92"/>
    <cellStyle name="常规 11" xfId="93"/>
    <cellStyle name="常规 12" xfId="94"/>
    <cellStyle name="常规 13" xfId="95"/>
    <cellStyle name="常规 14" xfId="96"/>
    <cellStyle name="常规 15" xfId="97"/>
    <cellStyle name="常规 16" xfId="98"/>
    <cellStyle name="常规 17" xfId="99"/>
    <cellStyle name="常规 18" xfId="100"/>
    <cellStyle name="常规 19" xfId="101"/>
    <cellStyle name="常规 2" xfId="102"/>
    <cellStyle name="常规 2 2" xfId="103"/>
    <cellStyle name="常规 2 3" xfId="104"/>
    <cellStyle name="常规 20" xfId="105"/>
    <cellStyle name="常规 21" xfId="106"/>
    <cellStyle name="常规 22" xfId="107"/>
    <cellStyle name="常规 23" xfId="108"/>
    <cellStyle name="常规 3" xfId="109"/>
    <cellStyle name="常规 3 2" xfId="110"/>
    <cellStyle name="常规 3 3" xfId="111"/>
    <cellStyle name="常规 4" xfId="112"/>
    <cellStyle name="常规 4 2" xfId="113"/>
    <cellStyle name="常规 4 3" xfId="114"/>
    <cellStyle name="常规 4 4" xfId="115"/>
    <cellStyle name="常规 4 4 2" xfId="116"/>
    <cellStyle name="常规 4 4 3" xfId="117"/>
    <cellStyle name="常规 4 5" xfId="118"/>
    <cellStyle name="常规 4 6" xfId="119"/>
    <cellStyle name="常规 5" xfId="120"/>
    <cellStyle name="常规 5 2" xfId="121"/>
    <cellStyle name="常规 5 3" xfId="122"/>
    <cellStyle name="常规 5 4" xfId="123"/>
    <cellStyle name="常规 5 5" xfId="124"/>
    <cellStyle name="常规 5 6" xfId="125"/>
    <cellStyle name="常规 5 7" xfId="126"/>
    <cellStyle name="常规 5 8" xfId="127"/>
    <cellStyle name="常规 6" xfId="128"/>
    <cellStyle name="常规 6 2" xfId="129"/>
    <cellStyle name="常规 6 3" xfId="130"/>
    <cellStyle name="常规 6 4" xfId="131"/>
    <cellStyle name="常规 6 5" xfId="132"/>
    <cellStyle name="常规 6 6" xfId="133"/>
    <cellStyle name="常规 6 7" xfId="134"/>
    <cellStyle name="常规 6 8" xfId="135"/>
    <cellStyle name="常规 7" xfId="136"/>
    <cellStyle name="常规 7 2" xfId="137"/>
    <cellStyle name="常规 7 3" xfId="138"/>
    <cellStyle name="常规 7 4" xfId="139"/>
    <cellStyle name="常规 7 5" xfId="140"/>
    <cellStyle name="常规 8" xfId="141"/>
    <cellStyle name="常规 8 2" xfId="142"/>
    <cellStyle name="常规 8 3" xfId="143"/>
    <cellStyle name="常规 9" xfId="144"/>
    <cellStyle name="常规 9 2" xfId="145"/>
    <cellStyle name="好 2" xfId="146"/>
    <cellStyle name="汇总 2" xfId="147"/>
    <cellStyle name="计算 2" xfId="148"/>
    <cellStyle name="检查单元格 2" xfId="149"/>
    <cellStyle name="解释性文本 2" xfId="150"/>
    <cellStyle name="警告文本 2" xfId="151"/>
    <cellStyle name="链接单元格 2" xfId="152"/>
    <cellStyle name="千位分隔 2" xfId="153"/>
    <cellStyle name="千位分隔 2 2" xfId="154"/>
    <cellStyle name="千位分隔 3" xfId="155"/>
    <cellStyle name="千位分隔 3 2" xfId="156"/>
    <cellStyle name="千位分隔 3 3" xfId="157"/>
    <cellStyle name="千位分隔 4" xfId="158"/>
    <cellStyle name="千位分隔 5" xfId="159"/>
    <cellStyle name="千位分隔 6" xfId="160"/>
    <cellStyle name="千位分隔 7" xfId="161"/>
    <cellStyle name="强调文字颜色 1 2" xfId="162"/>
    <cellStyle name="强调文字颜色 2 2" xfId="163"/>
    <cellStyle name="强调文字颜色 3 2" xfId="164"/>
    <cellStyle name="强调文字颜色 4 2" xfId="165"/>
    <cellStyle name="强调文字颜色 5 2" xfId="166"/>
    <cellStyle name="强调文字颜色 6 2" xfId="167"/>
    <cellStyle name="适中 2" xfId="168"/>
    <cellStyle name="输出 2" xfId="169"/>
    <cellStyle name="输入 2" xfId="170"/>
    <cellStyle name="注释 2" xfId="171"/>
    <cellStyle name="注释 2 2" xfId="172"/>
    <cellStyle name="注释 2 3" xfId="173"/>
    <cellStyle name="注释 2 4" xfId="174"/>
    <cellStyle name="注释 2 5" xfId="175"/>
    <cellStyle name="注释 3" xfId="176"/>
    <cellStyle name="注释 3 2" xfId="177"/>
    <cellStyle name="注释 3 3" xfId="178"/>
    <cellStyle name="注释 3 4" xfId="179"/>
    <cellStyle name="注释 3 5" xfId="180"/>
    <cellStyle name="注释 4" xfId="181"/>
    <cellStyle name="注释 5" xfId="182"/>
    <cellStyle name="注释 6" xfId="183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colors>
    <mruColors>
      <color rgb="00FFFFFF"/>
      <color rgb="00FFFF00"/>
      <color rgb="00FF00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M28"/>
  <sheetViews>
    <sheetView tabSelected="1" zoomScale="115" zoomScaleNormal="115" workbookViewId="0">
      <selection activeCell="E22" sqref="E22:F22"/>
    </sheetView>
  </sheetViews>
  <sheetFormatPr defaultColWidth="9" defaultRowHeight="15.6"/>
  <cols>
    <col min="1" max="1" width="4.12962962962963" style="2" customWidth="1"/>
    <col min="2" max="2" width="10.8796296296296" style="3" customWidth="1"/>
    <col min="3" max="3" width="18.3796296296296" style="3" customWidth="1"/>
    <col min="4" max="4" width="18.1296296296296" style="4" customWidth="1"/>
    <col min="5" max="5" width="12.1296296296296" style="4" customWidth="1"/>
    <col min="6" max="6" width="11.8796296296296" style="4" customWidth="1"/>
    <col min="7" max="7" width="10.712962962963" style="3" customWidth="1"/>
    <col min="8" max="8" width="6.87962962962963" style="3" customWidth="1"/>
    <col min="9" max="9" width="8" style="3" customWidth="1"/>
    <col min="10" max="10" width="19.5" style="3" customWidth="1"/>
    <col min="11" max="11" width="69.6296296296296" style="3" customWidth="1"/>
    <col min="12" max="12" width="10" style="3"/>
    <col min="13" max="13" width="16.25" style="5" customWidth="1"/>
    <col min="14" max="14" width="17" style="5" customWidth="1"/>
    <col min="15" max="16384" width="9" style="3"/>
  </cols>
  <sheetData>
    <row r="1" ht="21.95" customHeight="1" spans="1:10">
      <c r="A1" s="6" t="s">
        <v>0</v>
      </c>
      <c r="B1" s="6"/>
      <c r="C1" s="6"/>
      <c r="D1" s="6"/>
      <c r="E1" s="6"/>
      <c r="F1" s="6"/>
      <c r="G1" s="6"/>
      <c r="H1" s="6"/>
      <c r="I1" s="6"/>
      <c r="J1" s="6"/>
    </row>
    <row r="2" ht="21.95" customHeight="1" spans="1:10">
      <c r="A2" s="7" t="s">
        <v>1</v>
      </c>
      <c r="B2" s="7"/>
      <c r="C2" s="7"/>
      <c r="D2" s="7"/>
      <c r="E2" s="7"/>
      <c r="F2" s="7"/>
      <c r="G2" s="7"/>
      <c r="H2" s="7"/>
      <c r="I2" s="7"/>
      <c r="J2" s="7"/>
    </row>
    <row r="3" s="1" customFormat="1" ht="24" customHeight="1" spans="1:10">
      <c r="A3" s="8" t="s">
        <v>2</v>
      </c>
      <c r="B3" s="9"/>
      <c r="C3" s="9"/>
      <c r="D3" s="9" t="s">
        <v>3</v>
      </c>
      <c r="E3" s="9"/>
      <c r="F3" s="9"/>
      <c r="G3" s="9"/>
      <c r="H3" s="9"/>
      <c r="I3" s="9"/>
      <c r="J3" s="9"/>
    </row>
    <row r="4" s="1" customFormat="1" ht="24" customHeight="1" spans="1:13">
      <c r="A4" s="8" t="s">
        <v>4</v>
      </c>
      <c r="B4" s="9"/>
      <c r="C4" s="9"/>
      <c r="D4" s="8" t="s">
        <v>5</v>
      </c>
      <c r="E4" s="8"/>
      <c r="F4" s="8"/>
      <c r="G4" s="9" t="s">
        <v>6</v>
      </c>
      <c r="H4" s="8" t="s">
        <v>7</v>
      </c>
      <c r="I4" s="8"/>
      <c r="J4" s="8"/>
      <c r="M4" s="39"/>
    </row>
    <row r="5" s="1" customFormat="1" ht="24" customHeight="1" spans="1:10">
      <c r="A5" s="8" t="s">
        <v>8</v>
      </c>
      <c r="B5" s="9"/>
      <c r="C5" s="9"/>
      <c r="D5" s="10" t="s">
        <v>9</v>
      </c>
      <c r="E5" s="11"/>
      <c r="F5" s="12"/>
      <c r="G5" s="9" t="s">
        <v>10</v>
      </c>
      <c r="H5" s="8">
        <v>84236121</v>
      </c>
      <c r="I5" s="8"/>
      <c r="J5" s="8"/>
    </row>
    <row r="6" s="1" customFormat="1" ht="24" customHeight="1" spans="1:10">
      <c r="A6" s="8" t="s">
        <v>11</v>
      </c>
      <c r="B6" s="8"/>
      <c r="C6" s="8"/>
      <c r="D6" s="9"/>
      <c r="E6" s="8" t="s">
        <v>12</v>
      </c>
      <c r="F6" s="8" t="s">
        <v>13</v>
      </c>
      <c r="G6" s="8" t="s">
        <v>14</v>
      </c>
      <c r="H6" s="8" t="s">
        <v>15</v>
      </c>
      <c r="I6" s="8" t="s">
        <v>16</v>
      </c>
      <c r="J6" s="9" t="s">
        <v>17</v>
      </c>
    </row>
    <row r="7" s="1" customFormat="1" ht="24" customHeight="1" spans="1:10">
      <c r="A7" s="8"/>
      <c r="B7" s="8"/>
      <c r="C7" s="8"/>
      <c r="D7" s="13" t="s">
        <v>18</v>
      </c>
      <c r="E7" s="14"/>
      <c r="F7" s="14">
        <v>163.308854</v>
      </c>
      <c r="G7" s="15">
        <v>81.633226</v>
      </c>
      <c r="H7" s="16">
        <v>10</v>
      </c>
      <c r="I7" s="40">
        <f>G7/F7</f>
        <v>0.499870178502385</v>
      </c>
      <c r="J7" s="41">
        <f>H7*I7</f>
        <v>4.99870178502385</v>
      </c>
    </row>
    <row r="8" s="1" customFormat="1" ht="24" customHeight="1" spans="1:10">
      <c r="A8" s="8"/>
      <c r="B8" s="8"/>
      <c r="C8" s="8"/>
      <c r="D8" s="17" t="s">
        <v>19</v>
      </c>
      <c r="E8" s="14"/>
      <c r="F8" s="14">
        <v>163.308854</v>
      </c>
      <c r="G8" s="15">
        <v>81.633226</v>
      </c>
      <c r="H8" s="16" t="s">
        <v>20</v>
      </c>
      <c r="I8" s="40">
        <f>G8/F8</f>
        <v>0.499870178502385</v>
      </c>
      <c r="J8" s="16" t="s">
        <v>20</v>
      </c>
    </row>
    <row r="9" s="1" customFormat="1" ht="24" customHeight="1" spans="1:10">
      <c r="A9" s="8"/>
      <c r="B9" s="8"/>
      <c r="C9" s="8"/>
      <c r="D9" s="17" t="s">
        <v>21</v>
      </c>
      <c r="E9" s="18"/>
      <c r="F9" s="18"/>
      <c r="G9" s="19"/>
      <c r="H9" s="16"/>
      <c r="I9" s="40"/>
      <c r="J9" s="41"/>
    </row>
    <row r="10" s="1" customFormat="1" ht="24" customHeight="1" spans="1:10">
      <c r="A10" s="8"/>
      <c r="B10" s="8"/>
      <c r="C10" s="8"/>
      <c r="D10" s="20" t="s">
        <v>22</v>
      </c>
      <c r="E10" s="18"/>
      <c r="F10" s="18"/>
      <c r="G10" s="19"/>
      <c r="H10" s="9"/>
      <c r="I10" s="40"/>
      <c r="J10" s="41"/>
    </row>
    <row r="11" s="1" customFormat="1" ht="24" customHeight="1" spans="1:10">
      <c r="A11" s="8" t="s">
        <v>23</v>
      </c>
      <c r="B11" s="8" t="s">
        <v>24</v>
      </c>
      <c r="C11" s="8"/>
      <c r="D11" s="8"/>
      <c r="E11" s="8"/>
      <c r="F11" s="8"/>
      <c r="G11" s="8" t="s">
        <v>25</v>
      </c>
      <c r="H11" s="8"/>
      <c r="I11" s="8"/>
      <c r="J11" s="8"/>
    </row>
    <row r="12" s="1" customFormat="1" ht="80.1" customHeight="1" spans="1:10">
      <c r="A12" s="8"/>
      <c r="B12" s="17" t="s">
        <v>26</v>
      </c>
      <c r="C12" s="17"/>
      <c r="D12" s="17"/>
      <c r="E12" s="17"/>
      <c r="F12" s="17"/>
      <c r="G12" s="17" t="s">
        <v>27</v>
      </c>
      <c r="H12" s="17"/>
      <c r="I12" s="17"/>
      <c r="J12" s="17"/>
    </row>
    <row r="13" s="1" customFormat="1" ht="33.95" customHeight="1" spans="1:10">
      <c r="A13" s="8" t="s">
        <v>28</v>
      </c>
      <c r="B13" s="8" t="s">
        <v>29</v>
      </c>
      <c r="C13" s="9" t="s">
        <v>30</v>
      </c>
      <c r="D13" s="10" t="s">
        <v>31</v>
      </c>
      <c r="E13" s="21" t="s">
        <v>32</v>
      </c>
      <c r="F13" s="22"/>
      <c r="G13" s="8" t="s">
        <v>33</v>
      </c>
      <c r="H13" s="8" t="s">
        <v>15</v>
      </c>
      <c r="I13" s="8" t="s">
        <v>17</v>
      </c>
      <c r="J13" s="8" t="s">
        <v>34</v>
      </c>
    </row>
    <row r="14" s="1" customFormat="1" ht="72" spans="1:10">
      <c r="A14" s="8"/>
      <c r="B14" s="8" t="s">
        <v>35</v>
      </c>
      <c r="C14" s="8" t="s">
        <v>36</v>
      </c>
      <c r="D14" s="23" t="s">
        <v>37</v>
      </c>
      <c r="E14" s="10" t="s">
        <v>38</v>
      </c>
      <c r="F14" s="22"/>
      <c r="G14" s="8" t="s">
        <v>39</v>
      </c>
      <c r="H14" s="24">
        <v>10</v>
      </c>
      <c r="I14" s="9">
        <v>10</v>
      </c>
      <c r="J14" s="8"/>
    </row>
    <row r="15" s="1" customFormat="1" ht="106" customHeight="1" spans="1:11">
      <c r="A15" s="8"/>
      <c r="B15" s="8"/>
      <c r="C15" s="25" t="s">
        <v>36</v>
      </c>
      <c r="D15" s="23" t="s">
        <v>40</v>
      </c>
      <c r="E15" s="21" t="s">
        <v>41</v>
      </c>
      <c r="F15" s="22"/>
      <c r="G15" s="8" t="s">
        <v>42</v>
      </c>
      <c r="H15" s="24">
        <v>5</v>
      </c>
      <c r="I15" s="9">
        <v>1.1</v>
      </c>
      <c r="J15" s="8" t="s">
        <v>43</v>
      </c>
      <c r="K15" s="42"/>
    </row>
    <row r="16" s="1" customFormat="1" spans="1:11">
      <c r="A16" s="8"/>
      <c r="B16" s="8"/>
      <c r="C16" s="25" t="s">
        <v>44</v>
      </c>
      <c r="D16" s="26" t="s">
        <v>45</v>
      </c>
      <c r="E16" s="27">
        <v>1</v>
      </c>
      <c r="F16" s="22"/>
      <c r="G16" s="28">
        <v>1</v>
      </c>
      <c r="H16" s="24">
        <v>5</v>
      </c>
      <c r="I16" s="9">
        <v>5</v>
      </c>
      <c r="J16" s="8"/>
      <c r="K16" s="43"/>
    </row>
    <row r="17" s="1" customFormat="1" spans="1:10">
      <c r="A17" s="8"/>
      <c r="B17" s="8"/>
      <c r="C17" s="25" t="s">
        <v>44</v>
      </c>
      <c r="D17" s="26" t="s">
        <v>46</v>
      </c>
      <c r="E17" s="27">
        <v>1</v>
      </c>
      <c r="F17" s="22"/>
      <c r="G17" s="28">
        <v>1</v>
      </c>
      <c r="H17" s="24">
        <v>10</v>
      </c>
      <c r="I17" s="24">
        <v>10</v>
      </c>
      <c r="J17" s="8"/>
    </row>
    <row r="18" s="1" customFormat="1" ht="48" spans="1:10">
      <c r="A18" s="8"/>
      <c r="B18" s="8"/>
      <c r="C18" s="8" t="s">
        <v>47</v>
      </c>
      <c r="D18" s="29" t="s">
        <v>48</v>
      </c>
      <c r="E18" s="21" t="s">
        <v>49</v>
      </c>
      <c r="F18" s="22"/>
      <c r="G18" s="8" t="s">
        <v>50</v>
      </c>
      <c r="H18" s="24">
        <v>10</v>
      </c>
      <c r="I18" s="24">
        <v>10</v>
      </c>
      <c r="J18" s="8"/>
    </row>
    <row r="19" s="1" customFormat="1" ht="66" customHeight="1" spans="1:11">
      <c r="A19" s="8"/>
      <c r="B19" s="25" t="s">
        <v>51</v>
      </c>
      <c r="C19" s="25" t="s">
        <v>52</v>
      </c>
      <c r="D19" s="30" t="s">
        <v>53</v>
      </c>
      <c r="E19" s="21" t="s">
        <v>54</v>
      </c>
      <c r="F19" s="22"/>
      <c r="G19" s="31" t="s">
        <v>55</v>
      </c>
      <c r="H19" s="24">
        <v>5</v>
      </c>
      <c r="I19" s="24">
        <v>5</v>
      </c>
      <c r="J19" s="8" t="s">
        <v>56</v>
      </c>
      <c r="K19" s="44"/>
    </row>
    <row r="20" s="1" customFormat="1" ht="72" spans="1:11">
      <c r="A20" s="8"/>
      <c r="B20" s="32"/>
      <c r="C20" s="25" t="s">
        <v>52</v>
      </c>
      <c r="D20" s="30" t="s">
        <v>57</v>
      </c>
      <c r="E20" s="21" t="s">
        <v>58</v>
      </c>
      <c r="F20" s="22"/>
      <c r="G20" s="31" t="s">
        <v>59</v>
      </c>
      <c r="H20" s="24">
        <v>5</v>
      </c>
      <c r="I20" s="24">
        <v>5</v>
      </c>
      <c r="J20" s="8" t="s">
        <v>60</v>
      </c>
      <c r="K20" s="44"/>
    </row>
    <row r="21" s="1" customFormat="1" ht="24" spans="1:11">
      <c r="A21" s="8"/>
      <c r="B21" s="32"/>
      <c r="C21" s="25" t="s">
        <v>52</v>
      </c>
      <c r="D21" s="30" t="s">
        <v>61</v>
      </c>
      <c r="E21" s="21" t="s">
        <v>62</v>
      </c>
      <c r="F21" s="22"/>
      <c r="G21" s="8" t="s">
        <v>62</v>
      </c>
      <c r="H21" s="24">
        <v>5</v>
      </c>
      <c r="I21" s="24">
        <v>5</v>
      </c>
      <c r="J21" s="8"/>
      <c r="K21" s="44"/>
    </row>
    <row r="22" s="1" customFormat="1" ht="72" spans="1:11">
      <c r="A22" s="8"/>
      <c r="B22" s="33"/>
      <c r="C22" s="25" t="s">
        <v>52</v>
      </c>
      <c r="D22" s="30" t="s">
        <v>63</v>
      </c>
      <c r="E22" s="21" t="s">
        <v>64</v>
      </c>
      <c r="F22" s="22"/>
      <c r="G22" s="31" t="s">
        <v>65</v>
      </c>
      <c r="H22" s="24">
        <v>5</v>
      </c>
      <c r="I22" s="24">
        <v>5</v>
      </c>
      <c r="J22" s="8" t="s">
        <v>43</v>
      </c>
      <c r="K22" s="44"/>
    </row>
    <row r="23" s="1" customFormat="1" ht="72" spans="1:10">
      <c r="A23" s="8"/>
      <c r="B23" s="28" t="s">
        <v>66</v>
      </c>
      <c r="C23" s="25" t="s">
        <v>67</v>
      </c>
      <c r="D23" s="34" t="s">
        <v>68</v>
      </c>
      <c r="E23" s="21" t="s">
        <v>69</v>
      </c>
      <c r="F23" s="22"/>
      <c r="G23" s="8" t="s">
        <v>70</v>
      </c>
      <c r="H23" s="24">
        <v>30</v>
      </c>
      <c r="I23" s="24">
        <v>30</v>
      </c>
      <c r="J23" s="8"/>
    </row>
    <row r="24" s="1" customFormat="1" ht="33" customHeight="1" spans="1:11">
      <c r="A24" s="10" t="s">
        <v>71</v>
      </c>
      <c r="B24" s="11"/>
      <c r="C24" s="11"/>
      <c r="D24" s="11"/>
      <c r="E24" s="11"/>
      <c r="F24" s="11"/>
      <c r="G24" s="12"/>
      <c r="H24" s="16">
        <f>SUM(H14:H23)+H7</f>
        <v>100</v>
      </c>
      <c r="I24" s="45">
        <f>SUM(I14:I23)+J7</f>
        <v>91.0987017850238</v>
      </c>
      <c r="J24" s="46"/>
      <c r="K24" s="42"/>
    </row>
    <row r="25" s="1" customFormat="1" ht="123" customHeight="1" spans="1:11">
      <c r="A25" s="35" t="s">
        <v>72</v>
      </c>
      <c r="B25" s="13"/>
      <c r="C25" s="13"/>
      <c r="D25" s="13"/>
      <c r="E25" s="13"/>
      <c r="F25" s="13"/>
      <c r="G25" s="13"/>
      <c r="H25" s="13"/>
      <c r="I25" s="13"/>
      <c r="J25" s="13"/>
      <c r="K25" s="42"/>
    </row>
    <row r="26" ht="14.25" customHeight="1" spans="1:10">
      <c r="A26" s="36"/>
      <c r="B26" s="37"/>
      <c r="C26" s="37"/>
      <c r="D26" s="37"/>
      <c r="E26" s="37"/>
      <c r="F26" s="37"/>
      <c r="G26" s="37"/>
      <c r="H26" s="37"/>
      <c r="I26" s="37"/>
      <c r="J26" s="37"/>
    </row>
    <row r="28" ht="17.4" spans="7:7">
      <c r="G28" s="38"/>
    </row>
  </sheetData>
  <mergeCells count="34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F11"/>
    <mergeCell ref="G11:J11"/>
    <mergeCell ref="B12:F12"/>
    <mergeCell ref="G12:J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A24:G24"/>
    <mergeCell ref="A25:J25"/>
    <mergeCell ref="A26:J26"/>
    <mergeCell ref="A11:A12"/>
    <mergeCell ref="A13:A23"/>
    <mergeCell ref="B14:B18"/>
    <mergeCell ref="B19:B22"/>
    <mergeCell ref="K19:K22"/>
    <mergeCell ref="A6:C10"/>
  </mergeCells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@xin</cp:lastModifiedBy>
  <dcterms:created xsi:type="dcterms:W3CDTF">2024-04-09T15:09:00Z</dcterms:created>
  <dcterms:modified xsi:type="dcterms:W3CDTF">2024-07-05T08:04:53Z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09A1BB2E450848E385E1B46995BF5B2E_13</vt:lpwstr>
  </property>
  <property fmtid="{D5CDD505-2E9C-101B-9397-08002B2CF9AE}" pid="3" name="KSOProductBuildVer">
    <vt:lpwstr>2052-12.1.0.16929</vt:lpwstr>
  </property>
  <property fmtid="{D5CDD505-2E9C-101B-9397-08002B2CF9AE}" pid="4" name="EM_Doc_Temp_ID">
    <vt:lpwstr>721c650f</vt:lpwstr>
  </property>
</Properties>
</file>