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<sst xmlns="http://schemas.openxmlformats.org/spreadsheetml/2006/main" count="134" uniqueCount="102">
  <si>
    <t>项目支出绩效自评表</t>
  </si>
  <si>
    <t>（2023年度）</t>
  </si>
  <si>
    <t>项目名称</t>
  </si>
  <si>
    <t>新一轮百万亩造林绿化项目</t>
  </si>
  <si>
    <t>主管部门</t>
  </si>
  <si>
    <t>北京市园林绿化局</t>
  </si>
  <si>
    <t>实施单位</t>
  </si>
  <si>
    <t>北京市西山试验林场管理处</t>
  </si>
  <si>
    <t>项目负责人</t>
  </si>
  <si>
    <t>律江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</si>
  <si>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</si>
  <si>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</si>
  <si>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</si>
  <si>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</si>
  <si>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</si>
  <si>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</si>
  <si>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</si>
  <si>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</si>
  <si>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</si>
  <si>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</si>
  <si>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</si>
  <si>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</si>
  <si>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</si>
  <si>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</si>
  <si>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</si>
  <si>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</si>
  <si>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北京市西山试验林场 2022 年生态修复建设工程所涉及地块分别位于东北旺分场和魏家村分场，共 14 个地块。其中拆违腾退用地地块内将违建物拆除后，不满足植物生长的条件，靠近防火公路周边也存在多处安全隐患，无法为市民提供安全稳定的游览空间；部分地块无大面积植被群落，且不能合理有效的利用水资源，无法实现防风固沙、水源涵养、水土保持及生物多样性保护等功能，满足不了北京市建设城市森林的要求。项目通过对270亩地块包括绿化工程、庭院工程以及配套给排水、电气工程的建设。为市民提供更好的登山游憩环境，提升山区防洪蓄水的功能，解决山区部分植被生长用水的需求，并且为了能够加快生态文明城市的建设，以保护西山历史、人文及自然景观为前提，在森林旅游、生态环境和社会文化和谐统一的条件下，打造高质量的首都森林景观，使其发挥出独有的生态效应、景观效应和文化效应，更好的服务于北京城市的发展和北京市民日益增长的休闲、娱乐、文化教育等各项需求。</t>
  </si>
  <si>
    <t>项目通过对270亩地块包括绿化工程、庭院工程以及配套给排水、电气工程的建设。为市民提供更好的登山游憩环境，提升山区防洪蓄水的功能，解决山区部分植被生长用水的需求，并且为了能够加快生态文明城市的建设，以保护西山历史、人文及自然景观为前提，在森林旅游、生态环境和社会文化和谐统一的条件下，打造高质量的首都森林景观，使其发挥出独有的生态效应、景观效应和文化效应，更好的服务于北京城市的发展和北京市民日益增长的休闲、娱乐、文化教育等各项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</si>
  <si>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</si>
  <si>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</si>
  <si>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</si>
  <si>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</si>
  <si>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</si>
  <si>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</si>
  <si>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</si>
  <si>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</si>
  <si>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</si>
  <si>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生态修复总面积</t>
  </si>
  <si>
    <t>270亩</t>
  </si>
  <si>
    <t>栽植乔木</t>
  </si>
  <si>
    <t>2142株</t>
  </si>
  <si>
    <t>栽植灌木</t>
  </si>
  <si>
    <t>4280株</t>
  </si>
  <si>
    <t>栽植地被</t>
  </si>
  <si>
    <t>6852平方米</t>
  </si>
  <si>
    <t>苗木移植</t>
  </si>
  <si>
    <t>1975株</t>
  </si>
  <si>
    <t>拦水坝</t>
  </si>
  <si>
    <t>41米</t>
  </si>
  <si>
    <t>石挡土墙</t>
  </si>
  <si>
    <t>1961米</t>
  </si>
  <si>
    <t>防腐木平台</t>
  </si>
  <si>
    <t>40平方米</t>
  </si>
  <si>
    <t>排水沟</t>
  </si>
  <si>
    <t>1087米</t>
  </si>
  <si>
    <t>隔离护栏</t>
  </si>
  <si>
    <t>497米</t>
  </si>
  <si>
    <t>质量指标</t>
  </si>
  <si>
    <t>造林成活率</t>
  </si>
  <si>
    <t>≥85%</t>
  </si>
  <si>
    <t>苗木规格和质量达标率</t>
  </si>
  <si>
    <t>100%</t>
  </si>
  <si>
    <t>项目验收合格率</t>
  </si>
  <si>
    <t>时效指标</t>
  </si>
  <si>
    <t>项目前期准备时间2022年9-11月</t>
  </si>
  <si>
    <t>2022年11月前</t>
  </si>
  <si>
    <t>2023年1月</t>
  </si>
  <si>
    <t>时间预估不足，设计及施工招投标时间需与代理公司提前沟通规划，并预留好各个流程的时间</t>
  </si>
  <si>
    <t>项目实施时间
2022年11月-2023年4月</t>
  </si>
  <si>
    <t>2023年4月前</t>
  </si>
  <si>
    <t>2023年9月</t>
  </si>
  <si>
    <t>因部分挡墙等占地手续办理方式调整，占地手续于5月17日收到批复，工期相应延长。严格把控流程，提前对项目各项手续办理进行预判并及时办理</t>
  </si>
  <si>
    <t>项目验收资料整理2023年4-5月</t>
  </si>
  <si>
    <t>2023年5月前</t>
  </si>
  <si>
    <t>2023年10月</t>
  </si>
  <si>
    <t>工期延长资料收集整理顺延</t>
  </si>
  <si>
    <t>成本指标</t>
  </si>
  <si>
    <t>经济成本指标</t>
  </si>
  <si>
    <t>项目总成本</t>
  </si>
  <si>
    <t>≤1017.766018万元</t>
  </si>
  <si>
    <t>912.417197万元</t>
  </si>
  <si>
    <t>为发改委批复项目总金额为1017.77万元，发改委财政各50%资金，新一轮百万亩造林绿化项目509万为市财政部分资金，成本指标为项目总成本</t>
  </si>
  <si>
    <t>效益指标</t>
  </si>
  <si>
    <t>社会效益指标</t>
  </si>
  <si>
    <t>提升森林景观质量，促进森林旅游发展，提升人们环保意识</t>
  </si>
  <si>
    <t>优</t>
  </si>
  <si>
    <t>优，项目的实施，提升了森林景观质量的同时，促进了森林旅游的发展，同时提升了人们的环保意识</t>
  </si>
  <si>
    <t>新增农民工就业岗位</t>
  </si>
  <si>
    <t>≥100人</t>
  </si>
  <si>
    <t>100人</t>
  </si>
  <si>
    <t>生态效益指标</t>
  </si>
  <si>
    <t>促进生态环境平衡发展，改善林分结构，促进森林生态功能稳定</t>
  </si>
  <si>
    <t>优，项目的实施，改善了林分，促进生态环境平衡发展，使森林生态功能稳定发展</t>
  </si>
  <si>
    <t>经济效益指标</t>
  </si>
  <si>
    <t>提高森林经营水平，增加林木资产</t>
  </si>
  <si>
    <t>优，提高了森林经营水平，增加了林木资产，保障了林业资源安全</t>
  </si>
  <si>
    <t>满意度指标</t>
  </si>
  <si>
    <t>服务对象满意度指标</t>
  </si>
  <si>
    <t>游客满意度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</si>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</sst>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9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indent="2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40"/>
  <sheetViews>
    <sheetView tabSelected="1" topLeftCell="A13" workbookViewId="0">
      <selection activeCell="E34" sqref="E34:F34"/>
    </sheetView>
  </sheetViews>
  <sheetFormatPr defaultColWidth="10" defaultRowHeight="15.6"/>
  <cols>
    <col min="1" max="1" width="4.06481481481481" style="3" customWidth="1"/>
    <col min="2" max="2" width="10.9074074074074" style="1" customWidth="1"/>
    <col min="3" max="3" width="18.3425925925926" style="1" customWidth="1"/>
    <col min="4" max="4" width="24.5648148148148" style="4" customWidth="1"/>
    <col min="5" max="5" width="15.7777777777778" style="4" customWidth="1"/>
    <col min="6" max="6" width="16.8888888888889" style="4" customWidth="1"/>
    <col min="7" max="7" width="12.6851851851852" style="4" customWidth="1"/>
    <col min="8" max="8" width="6.83333333333333" style="4" customWidth="1"/>
    <col min="9" max="9" width="8.05555555555556" style="4" customWidth="1"/>
    <col min="10" max="10" width="19.4444444444444" style="1" customWidth="1"/>
    <col min="11" max="11" width="25.6296296296296" style="5" customWidth="1"/>
    <col min="12" max="12" width="10" style="6"/>
    <col min="13" max="13" width="16.1944444444444" style="7" customWidth="1"/>
    <col min="14" max="14" width="17.0277777777778" style="7" customWidth="1"/>
    <col min="15" max="16384" width="10" style="1"/>
  </cols>
  <sheetData>
    <row r="1" s="1" customFormat="1" ht="22" customHeight="1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45"/>
      <c r="L1" s="6"/>
      <c r="M1" s="7"/>
      <c r="N1" s="7"/>
    </row>
    <row r="2" s="1" customFormat="1" ht="22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45"/>
      <c r="L2" s="6"/>
      <c r="M2" s="7"/>
      <c r="N2" s="7"/>
    </row>
    <row r="3" s="2" customFormat="1" ht="24" customHeight="1" spans="1:12">
      <c r="A3" s="10" t="s">
        <v>2</v>
      </c>
      <c r="B3" s="11"/>
      <c r="C3" s="11"/>
      <c r="D3" s="11" t="s">
        <v>3</v>
      </c>
      <c r="E3" s="11"/>
      <c r="F3" s="11"/>
      <c r="G3" s="11"/>
      <c r="H3" s="11"/>
      <c r="I3" s="11"/>
      <c r="J3" s="11"/>
      <c r="K3" s="46"/>
      <c r="L3" s="47"/>
    </row>
    <row r="4" s="2" customFormat="1" ht="24" customHeight="1" spans="1:13">
      <c r="A4" s="10" t="s">
        <v>4</v>
      </c>
      <c r="B4" s="11"/>
      <c r="C4" s="11"/>
      <c r="D4" s="10" t="s">
        <v>5</v>
      </c>
      <c r="E4" s="10"/>
      <c r="F4" s="10"/>
      <c r="G4" s="11" t="s">
        <v>6</v>
      </c>
      <c r="H4" s="10" t="s">
        <v>7</v>
      </c>
      <c r="I4" s="10"/>
      <c r="J4" s="10"/>
      <c r="K4" s="46"/>
      <c r="L4" s="47"/>
      <c r="M4" s="48"/>
    </row>
    <row r="5" s="2" customFormat="1" ht="24" customHeight="1" spans="1:12">
      <c r="A5" s="10" t="s">
        <v>8</v>
      </c>
      <c r="B5" s="11"/>
      <c r="C5" s="11"/>
      <c r="D5" s="12" t="s">
        <v>9</v>
      </c>
      <c r="E5" s="13"/>
      <c r="F5" s="14"/>
      <c r="G5" s="11" t="s">
        <v>10</v>
      </c>
      <c r="H5" s="10">
        <v>62720991</v>
      </c>
      <c r="I5" s="10"/>
      <c r="J5" s="10"/>
      <c r="K5" s="46"/>
      <c r="L5" s="47"/>
    </row>
    <row r="6" s="2" customFormat="1" ht="24" customHeight="1" spans="1:12">
      <c r="A6" s="10" t="s">
        <v>11</v>
      </c>
      <c r="B6" s="10"/>
      <c r="C6" s="10"/>
      <c r="D6" s="11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11" t="s">
        <v>17</v>
      </c>
      <c r="K6" s="46"/>
      <c r="L6" s="47"/>
    </row>
    <row r="7" s="2" customFormat="1" ht="24" customHeight="1" spans="1:12">
      <c r="A7" s="10"/>
      <c r="B7" s="10"/>
      <c r="C7" s="10"/>
      <c r="D7" s="15" t="s">
        <v>18</v>
      </c>
      <c r="E7" s="16"/>
      <c r="F7" s="16">
        <v>509</v>
      </c>
      <c r="G7" s="16">
        <v>454.417197</v>
      </c>
      <c r="H7" s="17">
        <v>10</v>
      </c>
      <c r="I7" s="49">
        <f>G7/F7</f>
        <v>0.89276463064833</v>
      </c>
      <c r="J7" s="50">
        <f>H7*I7</f>
        <v>8.9276463064833</v>
      </c>
      <c r="K7" s="46"/>
      <c r="L7" s="47"/>
    </row>
    <row r="8" s="2" customFormat="1" ht="24" customHeight="1" spans="1:12">
      <c r="A8" s="10"/>
      <c r="B8" s="10"/>
      <c r="C8" s="10"/>
      <c r="D8" s="18" t="s">
        <v>19</v>
      </c>
      <c r="E8" s="16"/>
      <c r="F8" s="16">
        <v>509</v>
      </c>
      <c r="G8" s="16">
        <v>454.417197</v>
      </c>
      <c r="H8" s="17" t="s">
        <v>20</v>
      </c>
      <c r="I8" s="49">
        <f>G8/F8</f>
        <v>0.89276463064833</v>
      </c>
      <c r="J8" s="17" t="s">
        <v>20</v>
      </c>
      <c r="K8" s="46"/>
      <c r="L8" s="47"/>
    </row>
    <row r="9" s="2" customFormat="1" ht="24" customHeight="1" spans="1:12">
      <c r="A9" s="10"/>
      <c r="B9" s="10"/>
      <c r="C9" s="10"/>
      <c r="D9" s="18" t="s">
        <v>21</v>
      </c>
      <c r="E9" s="19"/>
      <c r="F9" s="19"/>
      <c r="G9" s="19"/>
      <c r="H9" s="17"/>
      <c r="I9" s="49"/>
      <c r="J9" s="50"/>
      <c r="K9" s="46"/>
      <c r="L9" s="47"/>
    </row>
    <row r="10" s="2" customFormat="1" ht="24" customHeight="1" spans="1:12">
      <c r="A10" s="10"/>
      <c r="B10" s="10"/>
      <c r="C10" s="10"/>
      <c r="D10" s="20" t="s">
        <v>22</v>
      </c>
      <c r="E10" s="19"/>
      <c r="F10" s="19"/>
      <c r="G10" s="19"/>
      <c r="H10" s="11"/>
      <c r="I10" s="49"/>
      <c r="J10" s="50"/>
      <c r="K10" s="46"/>
      <c r="L10" s="47"/>
    </row>
    <row r="11" s="2" customFormat="1" ht="24" customHeight="1" spans="1:12">
      <c r="A11" s="10" t="s">
        <v>23</v>
      </c>
      <c r="B11" s="10" t="s">
        <v>24</v>
      </c>
      <c r="C11" s="10"/>
      <c r="D11" s="10"/>
      <c r="E11" s="10"/>
      <c r="F11" s="10"/>
      <c r="G11" s="10" t="s">
        <v>25</v>
      </c>
      <c r="H11" s="10"/>
      <c r="I11" s="10"/>
      <c r="J11" s="10"/>
      <c r="K11" s="46"/>
      <c r="L11" s="47"/>
    </row>
    <row r="12" s="2" customFormat="1" ht="144" customHeight="1" spans="1:12">
      <c r="A12" s="10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  <c r="K12" s="46"/>
      <c r="L12" s="47"/>
    </row>
    <row r="13" s="2" customFormat="1" ht="34" customHeight="1" spans="1:12">
      <c r="A13" s="10" t="s">
        <v>28</v>
      </c>
      <c r="B13" s="10" t="s">
        <v>29</v>
      </c>
      <c r="C13" s="11" t="s">
        <v>30</v>
      </c>
      <c r="D13" s="12" t="s">
        <v>31</v>
      </c>
      <c r="E13" s="21" t="s">
        <v>32</v>
      </c>
      <c r="F13" s="22"/>
      <c r="G13" s="10" t="s">
        <v>33</v>
      </c>
      <c r="H13" s="10" t="s">
        <v>15</v>
      </c>
      <c r="I13" s="10" t="s">
        <v>17</v>
      </c>
      <c r="J13" s="10" t="s">
        <v>34</v>
      </c>
      <c r="K13" s="46"/>
      <c r="L13" s="47"/>
    </row>
    <row r="14" s="2" customFormat="1" spans="1:12">
      <c r="A14" s="10"/>
      <c r="B14" s="10" t="s">
        <v>35</v>
      </c>
      <c r="C14" s="10" t="s">
        <v>36</v>
      </c>
      <c r="D14" s="23" t="s">
        <v>37</v>
      </c>
      <c r="E14" s="24" t="s">
        <v>38</v>
      </c>
      <c r="F14" s="25"/>
      <c r="G14" s="23" t="s">
        <v>38</v>
      </c>
      <c r="H14" s="23">
        <v>5</v>
      </c>
      <c r="I14" s="23">
        <v>5</v>
      </c>
      <c r="J14" s="10"/>
      <c r="K14" s="46"/>
      <c r="L14" s="47"/>
    </row>
    <row r="15" s="2" customFormat="1" spans="1:12">
      <c r="A15" s="10"/>
      <c r="B15" s="10"/>
      <c r="C15" s="26" t="s">
        <v>36</v>
      </c>
      <c r="D15" s="23" t="s">
        <v>39</v>
      </c>
      <c r="E15" s="24" t="s">
        <v>40</v>
      </c>
      <c r="F15" s="25"/>
      <c r="G15" s="23" t="s">
        <v>40</v>
      </c>
      <c r="H15" s="23">
        <v>2</v>
      </c>
      <c r="I15" s="23">
        <v>2</v>
      </c>
      <c r="J15" s="10"/>
      <c r="K15" s="46"/>
      <c r="L15" s="47"/>
    </row>
    <row r="16" s="2" customFormat="1" spans="1:12">
      <c r="A16" s="10"/>
      <c r="B16" s="10"/>
      <c r="C16" s="26" t="s">
        <v>36</v>
      </c>
      <c r="D16" s="23" t="s">
        <v>41</v>
      </c>
      <c r="E16" s="24" t="s">
        <v>42</v>
      </c>
      <c r="F16" s="25"/>
      <c r="G16" s="23" t="s">
        <v>42</v>
      </c>
      <c r="H16" s="23">
        <v>1</v>
      </c>
      <c r="I16" s="23">
        <v>1</v>
      </c>
      <c r="J16" s="10"/>
      <c r="K16" s="46"/>
      <c r="L16" s="47"/>
    </row>
    <row r="17" s="2" customFormat="1" spans="1:12">
      <c r="A17" s="10"/>
      <c r="B17" s="10"/>
      <c r="C17" s="26" t="s">
        <v>36</v>
      </c>
      <c r="D17" s="23" t="s">
        <v>43</v>
      </c>
      <c r="E17" s="24" t="s">
        <v>44</v>
      </c>
      <c r="F17" s="25"/>
      <c r="G17" s="23" t="s">
        <v>44</v>
      </c>
      <c r="H17" s="23">
        <v>1</v>
      </c>
      <c r="I17" s="23">
        <v>1</v>
      </c>
      <c r="J17" s="10"/>
      <c r="K17" s="46"/>
      <c r="L17" s="47"/>
    </row>
    <row r="18" s="2" customFormat="1" spans="1:12">
      <c r="A18" s="10"/>
      <c r="B18" s="10"/>
      <c r="C18" s="26" t="s">
        <v>36</v>
      </c>
      <c r="D18" s="23" t="s">
        <v>45</v>
      </c>
      <c r="E18" s="24" t="s">
        <v>46</v>
      </c>
      <c r="F18" s="25"/>
      <c r="G18" s="23" t="s">
        <v>46</v>
      </c>
      <c r="H18" s="23">
        <v>1</v>
      </c>
      <c r="I18" s="23">
        <v>1</v>
      </c>
      <c r="J18" s="10"/>
      <c r="K18" s="46"/>
      <c r="L18" s="47"/>
    </row>
    <row r="19" s="2" customFormat="1" spans="1:12">
      <c r="A19" s="10"/>
      <c r="B19" s="10"/>
      <c r="C19" s="26" t="s">
        <v>36</v>
      </c>
      <c r="D19" s="23" t="s">
        <v>47</v>
      </c>
      <c r="E19" s="24" t="s">
        <v>48</v>
      </c>
      <c r="F19" s="25"/>
      <c r="G19" s="23" t="s">
        <v>48</v>
      </c>
      <c r="H19" s="23">
        <v>1</v>
      </c>
      <c r="I19" s="23">
        <v>1</v>
      </c>
      <c r="J19" s="10"/>
      <c r="K19" s="46"/>
      <c r="L19" s="47"/>
    </row>
    <row r="20" s="2" customFormat="1" spans="1:12">
      <c r="A20" s="10"/>
      <c r="B20" s="10"/>
      <c r="C20" s="26" t="s">
        <v>36</v>
      </c>
      <c r="D20" s="23" t="s">
        <v>49</v>
      </c>
      <c r="E20" s="24" t="s">
        <v>50</v>
      </c>
      <c r="F20" s="25"/>
      <c r="G20" s="23" t="s">
        <v>50</v>
      </c>
      <c r="H20" s="23">
        <v>1</v>
      </c>
      <c r="I20" s="23">
        <v>1</v>
      </c>
      <c r="J20" s="10"/>
      <c r="K20" s="46"/>
      <c r="L20" s="47"/>
    </row>
    <row r="21" s="2" customFormat="1" spans="1:12">
      <c r="A21" s="10"/>
      <c r="B21" s="10"/>
      <c r="C21" s="26" t="s">
        <v>36</v>
      </c>
      <c r="D21" s="23" t="s">
        <v>51</v>
      </c>
      <c r="E21" s="24" t="s">
        <v>52</v>
      </c>
      <c r="F21" s="25"/>
      <c r="G21" s="23" t="s">
        <v>52</v>
      </c>
      <c r="H21" s="23">
        <v>1</v>
      </c>
      <c r="I21" s="23">
        <v>1</v>
      </c>
      <c r="J21" s="10"/>
      <c r="K21" s="46"/>
      <c r="L21" s="47"/>
    </row>
    <row r="22" s="2" customFormat="1" spans="1:12">
      <c r="A22" s="10"/>
      <c r="B22" s="10"/>
      <c r="C22" s="26" t="s">
        <v>36</v>
      </c>
      <c r="D22" s="23" t="s">
        <v>53</v>
      </c>
      <c r="E22" s="24" t="s">
        <v>54</v>
      </c>
      <c r="F22" s="25"/>
      <c r="G22" s="23" t="s">
        <v>54</v>
      </c>
      <c r="H22" s="23">
        <v>1</v>
      </c>
      <c r="I22" s="23">
        <v>1</v>
      </c>
      <c r="J22" s="10"/>
      <c r="K22" s="46"/>
      <c r="L22" s="47"/>
    </row>
    <row r="23" s="2" customFormat="1" spans="1:12">
      <c r="A23" s="10"/>
      <c r="B23" s="10"/>
      <c r="C23" s="26" t="s">
        <v>36</v>
      </c>
      <c r="D23" s="23" t="s">
        <v>55</v>
      </c>
      <c r="E23" s="24" t="s">
        <v>56</v>
      </c>
      <c r="F23" s="25"/>
      <c r="G23" s="23" t="s">
        <v>56</v>
      </c>
      <c r="H23" s="23">
        <v>1</v>
      </c>
      <c r="I23" s="23">
        <v>1</v>
      </c>
      <c r="J23" s="10"/>
      <c r="K23" s="46"/>
      <c r="L23" s="47"/>
    </row>
    <row r="24" s="2" customFormat="1" spans="1:12">
      <c r="A24" s="10"/>
      <c r="B24" s="10"/>
      <c r="C24" s="26" t="s">
        <v>57</v>
      </c>
      <c r="D24" s="23" t="s">
        <v>58</v>
      </c>
      <c r="E24" s="24" t="s">
        <v>59</v>
      </c>
      <c r="F24" s="25"/>
      <c r="G24" s="27">
        <v>0.85</v>
      </c>
      <c r="H24" s="23">
        <v>5</v>
      </c>
      <c r="I24" s="23">
        <v>5</v>
      </c>
      <c r="J24" s="10"/>
      <c r="K24" s="46"/>
      <c r="L24" s="47"/>
    </row>
    <row r="25" s="2" customFormat="1" spans="1:12">
      <c r="A25" s="10"/>
      <c r="B25" s="10"/>
      <c r="C25" s="26" t="s">
        <v>57</v>
      </c>
      <c r="D25" s="23" t="s">
        <v>60</v>
      </c>
      <c r="E25" s="28" t="s">
        <v>61</v>
      </c>
      <c r="F25" s="29"/>
      <c r="G25" s="30" t="s">
        <v>61</v>
      </c>
      <c r="H25" s="23">
        <v>5</v>
      </c>
      <c r="I25" s="23">
        <v>5</v>
      </c>
      <c r="J25" s="10"/>
      <c r="K25" s="46"/>
      <c r="L25" s="47"/>
    </row>
    <row r="26" s="2" customFormat="1" spans="1:12">
      <c r="A26" s="10"/>
      <c r="B26" s="10"/>
      <c r="C26" s="26" t="s">
        <v>57</v>
      </c>
      <c r="D26" s="23" t="s">
        <v>62</v>
      </c>
      <c r="E26" s="31" t="s">
        <v>61</v>
      </c>
      <c r="F26" s="32"/>
      <c r="G26" s="33" t="s">
        <v>61</v>
      </c>
      <c r="H26" s="34">
        <v>5</v>
      </c>
      <c r="I26" s="34">
        <v>5</v>
      </c>
      <c r="J26" s="10"/>
      <c r="K26" s="46"/>
      <c r="L26" s="47"/>
    </row>
    <row r="27" s="2" customFormat="1" ht="60" spans="1:12">
      <c r="A27" s="10"/>
      <c r="B27" s="10"/>
      <c r="C27" s="10" t="s">
        <v>63</v>
      </c>
      <c r="D27" s="23" t="s">
        <v>64</v>
      </c>
      <c r="E27" s="31" t="s">
        <v>65</v>
      </c>
      <c r="F27" s="32"/>
      <c r="G27" s="33" t="s">
        <v>66</v>
      </c>
      <c r="H27" s="23">
        <v>3</v>
      </c>
      <c r="I27" s="23">
        <v>2</v>
      </c>
      <c r="J27" s="10" t="s">
        <v>67</v>
      </c>
      <c r="K27" s="46"/>
      <c r="L27" s="47"/>
    </row>
    <row r="28" s="2" customFormat="1" ht="96" spans="1:12">
      <c r="A28" s="10"/>
      <c r="B28" s="10"/>
      <c r="C28" s="10" t="s">
        <v>63</v>
      </c>
      <c r="D28" s="35" t="s">
        <v>68</v>
      </c>
      <c r="E28" s="31" t="s">
        <v>69</v>
      </c>
      <c r="F28" s="32"/>
      <c r="G28" s="33" t="s">
        <v>70</v>
      </c>
      <c r="H28" s="23">
        <v>4</v>
      </c>
      <c r="I28" s="23">
        <v>2</v>
      </c>
      <c r="J28" s="10" t="s">
        <v>71</v>
      </c>
      <c r="K28" s="46"/>
      <c r="L28" s="47"/>
    </row>
    <row r="29" s="2" customFormat="1" ht="24" spans="1:12">
      <c r="A29" s="10"/>
      <c r="B29" s="10"/>
      <c r="C29" s="10" t="s">
        <v>63</v>
      </c>
      <c r="D29" s="23" t="s">
        <v>72</v>
      </c>
      <c r="E29" s="31" t="s">
        <v>73</v>
      </c>
      <c r="F29" s="32"/>
      <c r="G29" s="33" t="s">
        <v>74</v>
      </c>
      <c r="H29" s="23">
        <v>3</v>
      </c>
      <c r="I29" s="23">
        <v>1</v>
      </c>
      <c r="J29" s="10" t="s">
        <v>75</v>
      </c>
      <c r="K29" s="46"/>
      <c r="L29" s="47"/>
    </row>
    <row r="30" s="2" customFormat="1" ht="96" spans="1:12">
      <c r="A30" s="10"/>
      <c r="B30" s="36" t="s">
        <v>76</v>
      </c>
      <c r="C30" s="26" t="s">
        <v>77</v>
      </c>
      <c r="D30" s="12" t="s">
        <v>78</v>
      </c>
      <c r="E30" s="21" t="s">
        <v>79</v>
      </c>
      <c r="F30" s="22"/>
      <c r="G30" s="10" t="s">
        <v>80</v>
      </c>
      <c r="H30" s="37">
        <v>10</v>
      </c>
      <c r="I30" s="11">
        <v>9</v>
      </c>
      <c r="J30" s="10" t="s">
        <v>81</v>
      </c>
      <c r="K30" s="46"/>
      <c r="L30" s="47"/>
    </row>
    <row r="31" s="2" customFormat="1" ht="108" spans="1:12">
      <c r="A31" s="10"/>
      <c r="B31" s="38" t="s">
        <v>82</v>
      </c>
      <c r="C31" s="23" t="s">
        <v>83</v>
      </c>
      <c r="D31" s="35" t="s">
        <v>84</v>
      </c>
      <c r="E31" s="21" t="s">
        <v>85</v>
      </c>
      <c r="F31" s="22"/>
      <c r="G31" s="39" t="s">
        <v>86</v>
      </c>
      <c r="H31" s="37">
        <v>10</v>
      </c>
      <c r="I31" s="37">
        <v>10</v>
      </c>
      <c r="J31" s="10"/>
      <c r="K31" s="46"/>
      <c r="L31" s="47"/>
    </row>
    <row r="32" s="2" customFormat="1" spans="1:12">
      <c r="A32" s="10"/>
      <c r="B32" s="38"/>
      <c r="C32" s="23" t="s">
        <v>83</v>
      </c>
      <c r="D32" s="35" t="s">
        <v>87</v>
      </c>
      <c r="E32" s="21" t="s">
        <v>88</v>
      </c>
      <c r="F32" s="22"/>
      <c r="G32" s="10" t="s">
        <v>89</v>
      </c>
      <c r="H32" s="37">
        <v>5</v>
      </c>
      <c r="I32" s="37">
        <v>5</v>
      </c>
      <c r="J32" s="10"/>
      <c r="K32" s="46"/>
      <c r="L32" s="47"/>
    </row>
    <row r="33" s="2" customFormat="1" ht="96" spans="1:12">
      <c r="A33" s="10"/>
      <c r="B33" s="38"/>
      <c r="C33" s="23" t="s">
        <v>90</v>
      </c>
      <c r="D33" s="35" t="s">
        <v>91</v>
      </c>
      <c r="E33" s="21" t="s">
        <v>85</v>
      </c>
      <c r="F33" s="22"/>
      <c r="G33" s="39" t="s">
        <v>92</v>
      </c>
      <c r="H33" s="37">
        <v>10</v>
      </c>
      <c r="I33" s="37">
        <v>10</v>
      </c>
      <c r="J33" s="10"/>
      <c r="K33" s="46"/>
      <c r="L33" s="47"/>
    </row>
    <row r="34" s="2" customFormat="1" ht="72" spans="1:12">
      <c r="A34" s="10"/>
      <c r="B34" s="38"/>
      <c r="C34" s="23" t="s">
        <v>93</v>
      </c>
      <c r="D34" s="35" t="s">
        <v>94</v>
      </c>
      <c r="E34" s="21" t="s">
        <v>85</v>
      </c>
      <c r="F34" s="22"/>
      <c r="G34" s="39" t="s">
        <v>95</v>
      </c>
      <c r="H34" s="37">
        <v>5</v>
      </c>
      <c r="I34" s="37">
        <v>5</v>
      </c>
      <c r="J34" s="10"/>
      <c r="K34" s="46"/>
      <c r="L34" s="47"/>
    </row>
    <row r="35" s="2" customFormat="1" ht="24" spans="1:12">
      <c r="A35" s="10"/>
      <c r="B35" s="26" t="s">
        <v>96</v>
      </c>
      <c r="C35" s="26" t="s">
        <v>97</v>
      </c>
      <c r="D35" s="12" t="s">
        <v>98</v>
      </c>
      <c r="E35" s="21" t="s">
        <v>99</v>
      </c>
      <c r="F35" s="22"/>
      <c r="G35" s="39">
        <v>0.91</v>
      </c>
      <c r="H35" s="37">
        <v>10</v>
      </c>
      <c r="I35" s="10">
        <v>10</v>
      </c>
      <c r="J35" s="10"/>
      <c r="K35" s="46"/>
      <c r="L35" s="47"/>
    </row>
    <row r="36" s="2" customFormat="1" ht="27" customHeight="1" spans="1:12">
      <c r="A36" s="12" t="s">
        <v>100</v>
      </c>
      <c r="B36" s="13"/>
      <c r="C36" s="13"/>
      <c r="D36" s="13"/>
      <c r="E36" s="13"/>
      <c r="F36" s="13"/>
      <c r="G36" s="14"/>
      <c r="H36" s="17">
        <f>SUM(H14:H35)+H7</f>
        <v>100</v>
      </c>
      <c r="I36" s="51">
        <f>SUM(I14:I35)+J7</f>
        <v>92.9276463064833</v>
      </c>
      <c r="J36" s="52"/>
      <c r="K36" s="46"/>
      <c r="L36" s="47"/>
    </row>
    <row r="37" s="2" customFormat="1" ht="123" customHeight="1" spans="1:12">
      <c r="A37" s="40" t="s">
        <v>101</v>
      </c>
      <c r="B37" s="15"/>
      <c r="C37" s="15"/>
      <c r="D37" s="15"/>
      <c r="E37" s="15"/>
      <c r="F37" s="15"/>
      <c r="G37" s="11"/>
      <c r="H37" s="11"/>
      <c r="I37" s="11"/>
      <c r="J37" s="15"/>
      <c r="K37" s="46"/>
      <c r="L37" s="47"/>
    </row>
    <row r="38" s="1" customFormat="1" ht="14.25" customHeight="1" spans="1:14">
      <c r="A38" s="41"/>
      <c r="B38" s="42"/>
      <c r="C38" s="42"/>
      <c r="D38" s="42"/>
      <c r="E38" s="42"/>
      <c r="F38" s="42"/>
      <c r="G38" s="43"/>
      <c r="H38" s="43"/>
      <c r="I38" s="43"/>
      <c r="J38" s="42"/>
      <c r="K38" s="5"/>
      <c r="L38" s="6"/>
      <c r="M38" s="7"/>
      <c r="N38" s="7"/>
    </row>
    <row r="39" s="1" customFormat="1" spans="1:14">
      <c r="A39" s="3"/>
      <c r="D39" s="4"/>
      <c r="E39" s="4"/>
      <c r="F39" s="4"/>
      <c r="G39" s="4"/>
      <c r="H39" s="4"/>
      <c r="I39" s="4"/>
      <c r="K39" s="5"/>
      <c r="L39" s="6"/>
      <c r="M39" s="7"/>
      <c r="N39" s="7"/>
    </row>
    <row r="40" s="1" customFormat="1" ht="17.4" spans="1:14">
      <c r="A40" s="3"/>
      <c r="D40" s="4"/>
      <c r="E40" s="4"/>
      <c r="F40" s="4"/>
      <c r="G40" s="44"/>
      <c r="H40" s="4"/>
      <c r="I40" s="4"/>
      <c r="K40" s="5"/>
      <c r="L40" s="6"/>
      <c r="M40" s="7"/>
      <c r="N40" s="7"/>
    </row>
  </sheetData>
  <mergeCells count="4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A36:G36"/>
    <mergeCell ref="A37:J37"/>
    <mergeCell ref="A38:J38"/>
    <mergeCell ref="A11:A12"/>
    <mergeCell ref="A13:A35"/>
    <mergeCell ref="B14:B29"/>
    <mergeCell ref="B31:B34"/>
    <mergeCell ref="K14:K23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2024-05-17T04:58:00Z</dcterms:created>
  <dcterms:modified xsi:type="dcterms:W3CDTF">2024-06-28T07:39:52Z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4B46D3A3E05B44ED8AC5DF7EC84F5735_13</vt:lpwstr>
  </property>
  <property fmtid="{D5CDD505-2E9C-101B-9397-08002B2CF9AE}" pid="3" name="KSOProductBuildVer">
    <vt:lpwstr>2052-12.1.0.16929</vt:lpwstr>
  </property>
</Properties>
</file>