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Sheet2" sheetId="2" r:id="rId1"/>
    <sheet name="Sheet3" sheetId="3" r:id="rId2"/>
  </sheets>
  <definedNames>
    <definedName name="_xlnm.Print_Area" localSheetId="0">Sheet2!$A$1:$J$32</definedName>
  </definedNames>
  <calcPr calcId="144525"/>
</workbook>
</file>

<file path=xl/sharedStrings.xml><?xml version="1.0" encoding="utf-8"?>
<sst xmlns="http://schemas.openxmlformats.org/spreadsheetml/2006/main" count="105" uniqueCount="77">
  <si>
    <t>项目支出绩效自评表</t>
  </si>
  <si>
    <t>（2022年度）</t>
  </si>
  <si>
    <t>项目名称</t>
  </si>
  <si>
    <t>资源监测大数据管理能力提升项目</t>
  </si>
  <si>
    <t>主管部门</t>
  </si>
  <si>
    <t>北京市园林绿化局</t>
  </si>
  <si>
    <t>实施单位</t>
  </si>
  <si>
    <t>北京市园林绿化规划和资源监测中心（北京市林业碳汇与国际合作事务中心）</t>
  </si>
  <si>
    <t>项目负责人</t>
  </si>
  <si>
    <t>张一鸣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</si>
  <si>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</si>
  <si>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</si>
  <si>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</si>
  <si>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</si>
  <si>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</si>
  <si>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</si>
  <si>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</si>
  <si>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</si>
  <si>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</si>
  <si>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</si>
  <si>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</si>
  <si>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</si>
  <si>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</si>
  <si>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</si>
  <si>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</si>
  <si>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</si>
  <si>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 xml:space="preserve">对园林绿化资源数据实施精细化管理，形成高水平的服务能力，提供及时、准确、翔实的园林绿化资源数据，为决策者提供数据支撑。树立首都园林绿化系统资源数据专业性、权威性、高效性、精准性的良好形象。
1、硬件提升：为构建高效、稳定的数据库，提升园林绿化资源数据硬件水平，采购大存储量高性能的服务器或工作站、平板电脑等专业设备。
2、软件提升：系统梳理、科学整合园林绿化资源数据，包含历史数据和影像数据等，实现统一入库；形成完善、系统的园林绿化资源数据管理制度；建立与维护与规划监测中心的微信公众号。
3、人员专业能力提升：为全面提高专业管理人员技能水平，每年聘请专家开展培训讲座，深度掌握资源监测数据管理技术。
</t>
  </si>
  <si>
    <t>1、硬件提升：为构建高效、稳定的数据库，提升园林绿化资源数据硬件水平，采购大存储量高性能的服务器或工作站、平板电脑等专业设备。
2、软件提升：系统梳理、科学整合园林绿化资源数据，包含历史数据和影像数据等，实现统一入库；形成完善、系统的园林绿化资源数据管理制度；建立与维护与规划监测中心的微信公众号。
3、人员专业能力提升：为全面提高专业管理人员技能水平，每年聘请专家开展培训讲座，深度掌握资源监测数据管理技术。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</si>
  <si>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</si>
  <si>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</si>
  <si>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</si>
  <si>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</si>
  <si>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</si>
  <si>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</si>
  <si>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</si>
  <si>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</si>
  <si>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</si>
  <si>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购置平板电脑</t>
  </si>
  <si>
    <t>5个</t>
  </si>
  <si>
    <t>购置服务器</t>
  </si>
  <si>
    <t>2个</t>
  </si>
  <si>
    <t>购置移动工作站</t>
  </si>
  <si>
    <t>购置随身信号源</t>
  </si>
  <si>
    <t>历史矢量数据及影像统一入库</t>
  </si>
  <si>
    <t>1个</t>
  </si>
  <si>
    <t>建立完善的制度体系</t>
  </si>
  <si>
    <t>微信公众号搭建、管理、运营维护</t>
  </si>
  <si>
    <t>购置移动硬盘</t>
  </si>
  <si>
    <t>15个</t>
  </si>
  <si>
    <t>购置加密U盘</t>
  </si>
  <si>
    <t>10个</t>
  </si>
  <si>
    <t>质量指标</t>
  </si>
  <si>
    <t>购置硬件设备合格率</t>
  </si>
  <si>
    <t>数据库数据合格率</t>
  </si>
  <si>
    <t>微信公众号报错率</t>
  </si>
  <si>
    <t>时效指标</t>
  </si>
  <si>
    <t>2022年12月前完成</t>
  </si>
  <si>
    <t>≤12月</t>
  </si>
  <si>
    <t>11月底前</t>
  </si>
  <si>
    <t>成本指标</t>
  </si>
  <si>
    <t>项目预算控制数</t>
  </si>
  <si>
    <t>≤377.9万元</t>
  </si>
  <si>
    <t>377.3万元</t>
  </si>
  <si>
    <t>效益指标</t>
  </si>
  <si>
    <t>社会效益指标</t>
  </si>
  <si>
    <t>树立首都园林绿化系统资源数据专业性、权威性、高效性、精准性的良好形象。</t>
  </si>
  <si>
    <t>优良中低差</t>
  </si>
  <si>
    <t>优</t>
  </si>
  <si>
    <t>虽然已经聘请专家开展培训讲座，但是授课内容的知识面可以再丰富点，故此扣分</t>
  </si>
  <si>
    <t>可持续影响指标</t>
  </si>
  <si>
    <t>对园林绿化资源数据实施精细化管理</t>
  </si>
  <si>
    <t>满意度指标</t>
  </si>
  <si>
    <t>服务对象满意度指标</t>
  </si>
  <si>
    <t>使用人群满意度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</si>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</sst>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0000_ "/>
    <numFmt numFmtId="178" formatCode="#,##0.00_ "/>
    <numFmt numFmtId="179" formatCode="#,##0_ "/>
  </numFmts>
  <fonts count="30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0"/>
      <color rgb="FFFF0000"/>
      <name val="仿宋_GB2312"/>
      <charset val="134"/>
    </font>
    <font>
      <sz val="10"/>
      <name val="微软雅黑"/>
      <charset val="134"/>
    </font>
    <font>
      <sz val="12"/>
      <color rgb="FFFF0000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D9DEED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1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9" borderId="12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15" applyNumberFormat="0" applyAlignment="0" applyProtection="0">
      <alignment vertical="center"/>
    </xf>
    <xf numFmtId="0" fontId="24" fillId="13" borderId="11" applyNumberFormat="0" applyAlignment="0" applyProtection="0">
      <alignment vertical="center"/>
    </xf>
    <xf numFmtId="0" fontId="25" fillId="14" borderId="16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0" fillId="0" borderId="0"/>
    <xf numFmtId="0" fontId="10" fillId="0" borderId="0"/>
  </cellStyleXfs>
  <cellXfs count="5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3" borderId="0" xfId="0" applyFont="1" applyFill="1">
      <alignment vertical="center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2" fillId="3" borderId="0" xfId="0" applyFont="1" applyFill="1" applyAlignment="1">
      <alignment vertical="center" wrapText="1"/>
    </xf>
    <xf numFmtId="0" fontId="3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177" fontId="5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178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/>
    </xf>
    <xf numFmtId="9" fontId="4" fillId="2" borderId="4" xfId="0" applyNumberFormat="1" applyFont="1" applyFill="1" applyBorder="1" applyAlignment="1">
      <alignment horizontal="center" vertical="center"/>
    </xf>
    <xf numFmtId="9" fontId="4" fillId="2" borderId="2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9" fontId="4" fillId="3" borderId="2" xfId="0" applyNumberFormat="1" applyFont="1" applyFill="1" applyBorder="1" applyAlignment="1">
      <alignment horizontal="center" vertical="center"/>
    </xf>
    <xf numFmtId="9" fontId="4" fillId="3" borderId="4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9" fontId="4" fillId="3" borderId="7" xfId="0" applyNumberFormat="1" applyFont="1" applyFill="1" applyBorder="1" applyAlignment="1">
      <alignment horizontal="center" vertical="center"/>
    </xf>
    <xf numFmtId="9" fontId="4" fillId="3" borderId="1" xfId="0" applyNumberFormat="1" applyFont="1" applyFill="1" applyBorder="1" applyAlignment="1">
      <alignment horizontal="center" vertical="center" wrapText="1"/>
    </xf>
    <xf numFmtId="9" fontId="4" fillId="3" borderId="8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 indent="2"/>
    </xf>
    <xf numFmtId="0" fontId="3" fillId="3" borderId="0" xfId="0" applyFont="1" applyFill="1">
      <alignment vertical="center"/>
    </xf>
    <xf numFmtId="9" fontId="4" fillId="2" borderId="1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9" fillId="3" borderId="0" xfId="0" applyFont="1" applyFill="1">
      <alignment vertical="center"/>
    </xf>
    <xf numFmtId="0" fontId="9" fillId="2" borderId="0" xfId="0" applyFont="1" applyFill="1">
      <alignment vertical="center"/>
    </xf>
    <xf numFmtId="178" fontId="4" fillId="3" borderId="1" xfId="0" applyNumberFormat="1" applyFont="1" applyFill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FF00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showGridLines="0" tabSelected="1" view="pageBreakPreview" zoomScaleNormal="100" topLeftCell="A18" workbookViewId="0">
      <selection activeCell="I31" sqref="I31"/>
    </sheetView>
  </sheetViews>
  <sheetFormatPr defaultColWidth="9" defaultRowHeight="15.75"/>
  <cols>
    <col min="1" max="1" width="3.625" style="3" customWidth="1"/>
    <col min="2" max="2" width="10.125" style="4" customWidth="1"/>
    <col min="3" max="3" width="17.625" style="4" customWidth="1"/>
    <col min="4" max="4" width="16.375" style="5" customWidth="1"/>
    <col min="5" max="5" width="11.125" style="5" customWidth="1"/>
    <col min="6" max="6" width="12.625" style="5" customWidth="1"/>
    <col min="7" max="7" width="12.625" style="4" customWidth="1"/>
    <col min="8" max="8" width="10" style="4" customWidth="1"/>
    <col min="9" max="9" width="9.5" style="4" customWidth="1"/>
    <col min="10" max="10" width="17.5" style="4" customWidth="1"/>
    <col min="11" max="11" width="9" style="4"/>
    <col min="12" max="12" width="14.625" style="6" customWidth="1"/>
    <col min="13" max="13" width="15.375" style="6" customWidth="1"/>
    <col min="14" max="16384" width="9" style="4"/>
  </cols>
  <sheetData>
    <row r="1" ht="17.6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spans="1:10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s="1" customFormat="1" ht="32" customHeight="1" spans="1:10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</row>
    <row r="5" s="1" customFormat="1" spans="1:10">
      <c r="A5" s="9" t="s">
        <v>8</v>
      </c>
      <c r="B5" s="10"/>
      <c r="C5" s="10"/>
      <c r="D5" s="11" t="s">
        <v>9</v>
      </c>
      <c r="E5" s="12"/>
      <c r="F5" s="13"/>
      <c r="G5" s="10" t="s">
        <v>10</v>
      </c>
      <c r="H5" s="9">
        <v>84236345</v>
      </c>
      <c r="I5" s="9"/>
      <c r="J5" s="9"/>
    </row>
    <row r="6" s="1" customFormat="1" spans="1:10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</row>
    <row r="7" s="1" customFormat="1" spans="1:10">
      <c r="A7" s="9"/>
      <c r="B7" s="9"/>
      <c r="C7" s="9"/>
      <c r="D7" s="14" t="s">
        <v>18</v>
      </c>
      <c r="E7" s="15">
        <v>488</v>
      </c>
      <c r="F7" s="15">
        <v>377.32</v>
      </c>
      <c r="G7" s="15">
        <v>377.32</v>
      </c>
      <c r="H7" s="16">
        <v>10</v>
      </c>
      <c r="I7" s="49">
        <f>G7/F7</f>
        <v>1</v>
      </c>
      <c r="J7" s="50">
        <f>H7*I7</f>
        <v>10</v>
      </c>
    </row>
    <row r="8" s="1" customFormat="1" spans="1:10">
      <c r="A8" s="9"/>
      <c r="B8" s="9"/>
      <c r="C8" s="9"/>
      <c r="D8" s="17" t="s">
        <v>19</v>
      </c>
      <c r="E8" s="15"/>
      <c r="F8" s="15"/>
      <c r="G8" s="15"/>
      <c r="H8" s="16"/>
      <c r="I8" s="49"/>
      <c r="J8" s="16"/>
    </row>
    <row r="9" s="1" customFormat="1" spans="1:10">
      <c r="A9" s="9"/>
      <c r="B9" s="9"/>
      <c r="C9" s="9"/>
      <c r="D9" s="17" t="s">
        <v>20</v>
      </c>
      <c r="E9" s="15">
        <v>488</v>
      </c>
      <c r="F9" s="15">
        <v>377.32</v>
      </c>
      <c r="G9" s="15">
        <v>377.32</v>
      </c>
      <c r="H9" s="16" t="s">
        <v>21</v>
      </c>
      <c r="I9" s="49">
        <f>G9/F9</f>
        <v>1</v>
      </c>
      <c r="J9" s="16" t="s">
        <v>21</v>
      </c>
    </row>
    <row r="10" s="1" customFormat="1" spans="1:10">
      <c r="A10" s="9"/>
      <c r="B10" s="9"/>
      <c r="C10" s="9"/>
      <c r="D10" s="18" t="s">
        <v>22</v>
      </c>
      <c r="E10" s="19"/>
      <c r="F10" s="19"/>
      <c r="G10" s="20"/>
      <c r="H10" s="10"/>
      <c r="I10" s="51"/>
      <c r="J10" s="52"/>
    </row>
    <row r="11" s="1" customFormat="1" spans="1:10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</row>
    <row r="12" s="2" customFormat="1" ht="132.75" customHeight="1" spans="1:10">
      <c r="A12" s="21"/>
      <c r="B12" s="22" t="s">
        <v>26</v>
      </c>
      <c r="C12" s="22"/>
      <c r="D12" s="22"/>
      <c r="E12" s="22"/>
      <c r="F12" s="22"/>
      <c r="G12" s="22" t="s">
        <v>27</v>
      </c>
      <c r="H12" s="22"/>
      <c r="I12" s="22"/>
      <c r="J12" s="22"/>
    </row>
    <row r="13" s="2" customFormat="1" ht="33.95" customHeight="1" spans="1:10">
      <c r="A13" s="21" t="s">
        <v>28</v>
      </c>
      <c r="B13" s="21" t="s">
        <v>29</v>
      </c>
      <c r="C13" s="23" t="s">
        <v>30</v>
      </c>
      <c r="D13" s="24" t="s">
        <v>31</v>
      </c>
      <c r="E13" s="25" t="s">
        <v>32</v>
      </c>
      <c r="F13" s="26"/>
      <c r="G13" s="21" t="s">
        <v>33</v>
      </c>
      <c r="H13" s="21" t="s">
        <v>15</v>
      </c>
      <c r="I13" s="21" t="s">
        <v>17</v>
      </c>
      <c r="J13" s="21" t="s">
        <v>34</v>
      </c>
    </row>
    <row r="14" s="2" customFormat="1" ht="16.5" customHeight="1" spans="1:10">
      <c r="A14" s="21"/>
      <c r="B14" s="27" t="s">
        <v>35</v>
      </c>
      <c r="C14" s="28" t="s">
        <v>36</v>
      </c>
      <c r="D14" s="29" t="s">
        <v>37</v>
      </c>
      <c r="E14" s="30" t="s">
        <v>38</v>
      </c>
      <c r="F14" s="31"/>
      <c r="G14" s="32" t="s">
        <v>38</v>
      </c>
      <c r="H14" s="9">
        <v>1.6</v>
      </c>
      <c r="I14" s="21">
        <v>1.6</v>
      </c>
      <c r="J14" s="21"/>
    </row>
    <row r="15" s="2" customFormat="1" spans="1:10">
      <c r="A15" s="21"/>
      <c r="B15" s="33"/>
      <c r="C15" s="28" t="s">
        <v>36</v>
      </c>
      <c r="D15" s="29" t="s">
        <v>39</v>
      </c>
      <c r="E15" s="32" t="s">
        <v>40</v>
      </c>
      <c r="F15" s="31"/>
      <c r="G15" s="32" t="s">
        <v>40</v>
      </c>
      <c r="H15" s="9">
        <v>1.6</v>
      </c>
      <c r="I15" s="21">
        <v>1.6</v>
      </c>
      <c r="J15" s="53"/>
    </row>
    <row r="16" s="2" customFormat="1" spans="1:10">
      <c r="A16" s="21"/>
      <c r="B16" s="33"/>
      <c r="C16" s="28" t="s">
        <v>36</v>
      </c>
      <c r="D16" s="29" t="s">
        <v>41</v>
      </c>
      <c r="E16" s="32" t="s">
        <v>38</v>
      </c>
      <c r="F16" s="31"/>
      <c r="G16" s="32" t="s">
        <v>38</v>
      </c>
      <c r="H16" s="9">
        <v>1.6</v>
      </c>
      <c r="I16" s="21">
        <v>1.6</v>
      </c>
      <c r="J16" s="21"/>
    </row>
    <row r="17" s="2" customFormat="1" spans="1:10">
      <c r="A17" s="21"/>
      <c r="B17" s="33"/>
      <c r="C17" s="28" t="s">
        <v>36</v>
      </c>
      <c r="D17" s="29" t="s">
        <v>42</v>
      </c>
      <c r="E17" s="32" t="s">
        <v>38</v>
      </c>
      <c r="F17" s="31"/>
      <c r="G17" s="32" t="s">
        <v>38</v>
      </c>
      <c r="H17" s="9">
        <v>1.6</v>
      </c>
      <c r="I17" s="21">
        <v>1.6</v>
      </c>
      <c r="J17" s="21"/>
    </row>
    <row r="18" s="2" customFormat="1" ht="25.5" spans="1:14">
      <c r="A18" s="21"/>
      <c r="B18" s="33"/>
      <c r="C18" s="28" t="s">
        <v>36</v>
      </c>
      <c r="D18" s="29" t="s">
        <v>43</v>
      </c>
      <c r="E18" s="32" t="s">
        <v>44</v>
      </c>
      <c r="F18" s="31"/>
      <c r="G18" s="32" t="s">
        <v>44</v>
      </c>
      <c r="H18" s="9">
        <v>1.6</v>
      </c>
      <c r="I18" s="21">
        <v>1.6</v>
      </c>
      <c r="J18" s="21"/>
      <c r="M18" s="54"/>
      <c r="N18" s="55"/>
    </row>
    <row r="19" s="2" customFormat="1" spans="1:10">
      <c r="A19" s="21"/>
      <c r="B19" s="33"/>
      <c r="C19" s="28" t="s">
        <v>36</v>
      </c>
      <c r="D19" s="29" t="s">
        <v>45</v>
      </c>
      <c r="E19" s="32" t="s">
        <v>44</v>
      </c>
      <c r="F19" s="31"/>
      <c r="G19" s="32" t="s">
        <v>44</v>
      </c>
      <c r="H19" s="9">
        <v>1.6</v>
      </c>
      <c r="I19" s="21">
        <v>1.6</v>
      </c>
      <c r="J19" s="21"/>
    </row>
    <row r="20" s="2" customFormat="1" ht="25.5" spans="1:10">
      <c r="A20" s="21"/>
      <c r="B20" s="33"/>
      <c r="C20" s="28" t="s">
        <v>36</v>
      </c>
      <c r="D20" s="29" t="s">
        <v>46</v>
      </c>
      <c r="E20" s="32" t="s">
        <v>44</v>
      </c>
      <c r="F20" s="31"/>
      <c r="G20" s="32" t="s">
        <v>44</v>
      </c>
      <c r="H20" s="9">
        <v>1.6</v>
      </c>
      <c r="I20" s="21">
        <v>1.6</v>
      </c>
      <c r="J20" s="21"/>
    </row>
    <row r="21" s="2" customFormat="1" spans="1:10">
      <c r="A21" s="21"/>
      <c r="B21" s="33"/>
      <c r="C21" s="28" t="s">
        <v>36</v>
      </c>
      <c r="D21" s="29" t="s">
        <v>47</v>
      </c>
      <c r="E21" s="32" t="s">
        <v>48</v>
      </c>
      <c r="F21" s="31"/>
      <c r="G21" s="32" t="s">
        <v>48</v>
      </c>
      <c r="H21" s="9">
        <v>1.6</v>
      </c>
      <c r="I21" s="21">
        <v>1.6</v>
      </c>
      <c r="J21" s="21"/>
    </row>
    <row r="22" s="2" customFormat="1" spans="1:10">
      <c r="A22" s="21"/>
      <c r="B22" s="33"/>
      <c r="C22" s="28" t="s">
        <v>36</v>
      </c>
      <c r="D22" s="29" t="s">
        <v>49</v>
      </c>
      <c r="E22" s="32" t="s">
        <v>50</v>
      </c>
      <c r="F22" s="31"/>
      <c r="G22" s="32" t="s">
        <v>50</v>
      </c>
      <c r="H22" s="9">
        <v>2.2</v>
      </c>
      <c r="I22" s="21">
        <v>2.2</v>
      </c>
      <c r="J22" s="21"/>
    </row>
    <row r="23" s="2" customFormat="1" ht="15" customHeight="1" spans="1:11">
      <c r="A23" s="21"/>
      <c r="B23" s="33"/>
      <c r="C23" s="27" t="s">
        <v>51</v>
      </c>
      <c r="D23" s="28" t="s">
        <v>52</v>
      </c>
      <c r="E23" s="34">
        <v>1</v>
      </c>
      <c r="F23" s="35"/>
      <c r="G23" s="34">
        <v>1</v>
      </c>
      <c r="H23" s="21">
        <v>5</v>
      </c>
      <c r="I23" s="23">
        <v>5</v>
      </c>
      <c r="J23" s="21"/>
      <c r="K23" s="56"/>
    </row>
    <row r="24" s="2" customFormat="1" ht="15" customHeight="1" spans="1:11">
      <c r="A24" s="21"/>
      <c r="B24" s="33"/>
      <c r="C24" s="27" t="s">
        <v>51</v>
      </c>
      <c r="D24" s="28" t="s">
        <v>53</v>
      </c>
      <c r="E24" s="34">
        <v>1</v>
      </c>
      <c r="F24" s="35"/>
      <c r="G24" s="34">
        <v>1</v>
      </c>
      <c r="H24" s="21">
        <v>5</v>
      </c>
      <c r="I24" s="23">
        <v>5</v>
      </c>
      <c r="J24" s="21"/>
      <c r="K24" s="56"/>
    </row>
    <row r="25" s="2" customFormat="1" ht="15" customHeight="1" spans="1:11">
      <c r="A25" s="21"/>
      <c r="B25" s="33"/>
      <c r="C25" s="27" t="s">
        <v>51</v>
      </c>
      <c r="D25" s="28" t="s">
        <v>54</v>
      </c>
      <c r="E25" s="34">
        <v>0.1</v>
      </c>
      <c r="F25" s="35"/>
      <c r="G25" s="34">
        <v>0.1</v>
      </c>
      <c r="H25" s="21">
        <v>5</v>
      </c>
      <c r="I25" s="23">
        <v>5</v>
      </c>
      <c r="J25" s="21"/>
      <c r="K25" s="56"/>
    </row>
    <row r="26" s="2" customFormat="1" spans="1:11">
      <c r="A26" s="21"/>
      <c r="B26" s="33"/>
      <c r="C26" s="28" t="s">
        <v>55</v>
      </c>
      <c r="D26" s="24" t="s">
        <v>56</v>
      </c>
      <c r="E26" s="25" t="s">
        <v>57</v>
      </c>
      <c r="F26" s="26"/>
      <c r="G26" s="36" t="s">
        <v>58</v>
      </c>
      <c r="H26" s="21">
        <v>10</v>
      </c>
      <c r="I26" s="23">
        <v>10</v>
      </c>
      <c r="J26" s="21"/>
      <c r="K26" s="56"/>
    </row>
    <row r="27" s="2" customFormat="1" spans="1:11">
      <c r="A27" s="21"/>
      <c r="B27" s="33"/>
      <c r="C27" s="27" t="s">
        <v>59</v>
      </c>
      <c r="D27" s="24" t="s">
        <v>60</v>
      </c>
      <c r="E27" s="37" t="s">
        <v>61</v>
      </c>
      <c r="F27" s="38"/>
      <c r="G27" s="21" t="s">
        <v>62</v>
      </c>
      <c r="H27" s="21">
        <v>10</v>
      </c>
      <c r="I27" s="23">
        <v>10</v>
      </c>
      <c r="J27" s="21"/>
      <c r="K27" s="56"/>
    </row>
    <row r="28" s="2" customFormat="1" ht="51" spans="1:11">
      <c r="A28" s="21"/>
      <c r="B28" s="39" t="s">
        <v>63</v>
      </c>
      <c r="C28" s="27" t="s">
        <v>64</v>
      </c>
      <c r="D28" s="24" t="s">
        <v>65</v>
      </c>
      <c r="E28" s="25" t="s">
        <v>66</v>
      </c>
      <c r="F28" s="26"/>
      <c r="G28" s="40" t="s">
        <v>67</v>
      </c>
      <c r="H28" s="21">
        <v>15</v>
      </c>
      <c r="I28" s="21">
        <v>11</v>
      </c>
      <c r="J28" s="28" t="s">
        <v>68</v>
      </c>
      <c r="K28" s="57"/>
    </row>
    <row r="29" s="2" customFormat="1" ht="25.5" spans="1:11">
      <c r="A29" s="21"/>
      <c r="B29" s="41"/>
      <c r="C29" s="27" t="s">
        <v>69</v>
      </c>
      <c r="D29" s="24" t="s">
        <v>70</v>
      </c>
      <c r="E29" s="25" t="s">
        <v>66</v>
      </c>
      <c r="F29" s="26"/>
      <c r="G29" s="40" t="s">
        <v>67</v>
      </c>
      <c r="H29" s="21">
        <v>15</v>
      </c>
      <c r="I29" s="21">
        <v>15</v>
      </c>
      <c r="J29" s="28"/>
      <c r="K29" s="57"/>
    </row>
    <row r="30" s="2" customFormat="1" spans="1:10">
      <c r="A30" s="21"/>
      <c r="B30" s="28" t="s">
        <v>71</v>
      </c>
      <c r="C30" s="28" t="s">
        <v>72</v>
      </c>
      <c r="D30" s="24" t="s">
        <v>73</v>
      </c>
      <c r="E30" s="25" t="s">
        <v>74</v>
      </c>
      <c r="F30" s="26"/>
      <c r="G30" s="40">
        <v>0.9</v>
      </c>
      <c r="H30" s="21">
        <v>10</v>
      </c>
      <c r="I30" s="21">
        <v>10</v>
      </c>
      <c r="J30" s="28"/>
    </row>
    <row r="31" s="2" customFormat="1" ht="27" customHeight="1" spans="1:10">
      <c r="A31" s="24" t="s">
        <v>75</v>
      </c>
      <c r="B31" s="42"/>
      <c r="C31" s="42"/>
      <c r="D31" s="42"/>
      <c r="E31" s="42"/>
      <c r="F31" s="42"/>
      <c r="G31" s="43"/>
      <c r="H31" s="44">
        <f>SUM(H14:H30)+H7</f>
        <v>100</v>
      </c>
      <c r="I31" s="44">
        <f>SUM(I14:I30)+J7</f>
        <v>96</v>
      </c>
      <c r="J31" s="58"/>
    </row>
    <row r="32" s="2" customFormat="1" ht="123" customHeight="1" spans="1:10">
      <c r="A32" s="22" t="s">
        <v>76</v>
      </c>
      <c r="B32" s="45"/>
      <c r="C32" s="45"/>
      <c r="D32" s="45"/>
      <c r="E32" s="45"/>
      <c r="F32" s="45"/>
      <c r="G32" s="45"/>
      <c r="H32" s="45"/>
      <c r="I32" s="45"/>
      <c r="J32" s="45"/>
    </row>
    <row r="33" ht="14.25" customHeight="1" spans="1:10">
      <c r="A33" s="46"/>
      <c r="B33" s="47"/>
      <c r="C33" s="47"/>
      <c r="D33" s="47"/>
      <c r="E33" s="47"/>
      <c r="F33" s="47"/>
      <c r="G33" s="47"/>
      <c r="H33" s="47"/>
      <c r="I33" s="47"/>
      <c r="J33" s="47"/>
    </row>
    <row r="35" ht="17.6" spans="7:7">
      <c r="G35" s="48"/>
    </row>
  </sheetData>
  <mergeCells count="4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M18:N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A31:G31"/>
    <mergeCell ref="A32:J32"/>
    <mergeCell ref="A33:J33"/>
    <mergeCell ref="A11:A12"/>
    <mergeCell ref="A13:A30"/>
    <mergeCell ref="B14:B27"/>
    <mergeCell ref="B28:B29"/>
    <mergeCell ref="A6:C10"/>
  </mergeCells>
  <printOptions horizontalCentered="1"/>
  <pageMargins left="0.751388888888889" right="0.751388888888889" top="1" bottom="1" header="0.511805555555556" footer="0.511805555555556"/>
  <pageSetup paperSize="9" scale="66" orientation="portrait"/>
  <headerFooter alignWithMargins="0" scaleWithDoc="0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郭梦瑶</cp:lastModifiedBy>
  <cp:revision>1</cp:revision>
  <dcterms:created xsi:type="dcterms:W3CDTF">2018-03-23T04:59:00Z</dcterms:created>
  <cp:lastPrinted>2018-04-30T01:02:00Z</cp:lastPrinted>
  <dcterms:modified xsi:type="dcterms:W3CDTF">2023-06-09T11:33:43Z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433E38F85B9948F89CA69673212EBB5D_13</vt:lpwstr>
  </property>
</Properties>
</file>