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2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<sst xmlns="http://schemas.openxmlformats.org/spreadsheetml/2006/main" count="83" uniqueCount="76">
  <si>
    <t>项目支出绩效自评表</t>
  </si>
  <si>
    <t>（2022年度）</t>
  </si>
  <si>
    <t>项目名称</t>
  </si>
  <si>
    <t>北京市林草湿数据与国土三调数据对接融合及草地监测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</si>
  <si>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</si>
  <si>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</si>
  <si>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</si>
  <si>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</si>
  <si>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项目负责人</t>
  </si>
  <si>
    <t>李勇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</si>
  <si>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</si>
  <si>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</si>
  <si>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</si>
  <si>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</si>
  <si>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</si>
  <si>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</si>
  <si>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</si>
  <si>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</si>
  <si>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</si>
  <si>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</si>
  <si>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</si>
  <si>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</si>
  <si>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</si>
  <si>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</si>
  <si>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</si>
  <si>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</si>
  <si>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依据“三调”成果，厘清林地、草地、湿地的现状范围界线，解决地类交叉重叠问题；融合林地、草地、湿地等资源信息；优化国家级公益林范围，将国家级公益林落到山头地块；形成与国土“三调”无缝衔接的林草湿资源“一张图”。以国土“三调”成果为基础，充分利用已有最新草地资源调查成果确定草地范围，对草地进行区划落界，明确到草班、小班，落实到山头地块，建立小班档案；结合森林、湿地、绿地等其他调查成果，查清草地之外的其它草资源状况。最终形成草地资源“一张图”，为全市草地资源管理提供依据。</t>
  </si>
  <si>
    <t>依据项目目标和实施方案，厘清了林地、草地、湿地的现状范围界线，解决了地类交叉重叠问题；融合了林地、草地、湿地等资源信息；对国家级公益林范围进行优化，将国家级公益林落到山头地块；形成了与国土“三调”无缝衔接的林草湿资源“一张图”。以国土“三调”成果为基础，对草地进行了区划落界，明确了草班、小班，建立了小班档案；查清了草地之外的其它草资源状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</si>
  <si>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</si>
  <si>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</si>
  <si>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</si>
  <si>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</si>
  <si>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</si>
  <si>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</si>
  <si>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</si>
  <si>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</si>
  <si>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</si>
  <si>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完成林地、草地、湿地对接，形成一套完成数据库</t>
  </si>
  <si>
    <t>1套</t>
  </si>
  <si>
    <t>完成统计报表1套</t>
  </si>
  <si>
    <t>编写成果专题报告</t>
  </si>
  <si>
    <t>1本</t>
  </si>
  <si>
    <t>成果报告编写完成1本</t>
  </si>
  <si>
    <t>草地基况调查</t>
  </si>
  <si>
    <t>970个</t>
  </si>
  <si>
    <t>完成样草地基况调查970个</t>
  </si>
  <si>
    <t>质量指标</t>
  </si>
  <si>
    <t>报告通过验收</t>
  </si>
  <si>
    <t>100%</t>
  </si>
  <si>
    <t>2022年12月3日通过了专家评审</t>
  </si>
  <si>
    <t>时效指标</t>
  </si>
  <si>
    <t>2022年12月底完成对接工作，并编写报告</t>
  </si>
  <si>
    <t>≤12月</t>
  </si>
  <si>
    <t>12底前完成</t>
  </si>
  <si>
    <t>成本指标</t>
  </si>
  <si>
    <t>项目预算控制数</t>
  </si>
  <si>
    <t>≤395.76425万元</t>
  </si>
  <si>
    <t>成本有效控制，实际支出392.28万元</t>
  </si>
  <si>
    <t>效益指标</t>
  </si>
  <si>
    <t>经济效益指标</t>
  </si>
  <si>
    <t>通过对接林地、草地、湿地现状范围界线，形成成最新园林绿化资源数据库和资源“一张图”，准确掌握全市绿化资源情况</t>
  </si>
  <si>
    <t>形成成最新园林绿化资源数据库和资源“一张图”，准确掌握全市绿化资源林地、草地、湿地情况</t>
  </si>
  <si>
    <t>效益指标无法准确衡量</t>
  </si>
  <si>
    <t>生态效益指标</t>
  </si>
  <si>
    <t>通过对接，形成林草湿资源一张图，为以后评价和实时动态监测打下基础</t>
  </si>
  <si>
    <t>形成林草湿资源一张图</t>
  </si>
  <si>
    <t>社会效益指标</t>
  </si>
  <si>
    <t>为资源“一张图”对接提供依据，便于社会了解</t>
  </si>
  <si>
    <t>为资源“一张图”对接提供依据</t>
  </si>
  <si>
    <t>满意度指标</t>
  </si>
  <si>
    <t>服务对象满意度指标</t>
  </si>
  <si>
    <t>应用于园林绿化系统内部各个相关部门，各部门满意度</t>
  </si>
  <si>
    <t>≥90%</t>
  </si>
  <si>
    <t>目前，森林和绿地数据相关部门应用中，满意度95%</t>
  </si>
  <si>
    <t>总分</t>
  </si>
  <si>
    <t>填报注意事项：   1.得分一档最高不能超过该指标分值上限。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   3.请在“偏差原因分析及改进措施”中说明偏离目标、不能完成目标的原因及拟采取的措施。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</si>
</sst>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5">
    <font>
      <sz val="12"/>
      <name val="宋体"/>
      <charset val="1"/>
    </font>
    <font>
      <sz val="12"/>
      <name val="仿宋_GB2312"/>
      <charset val="1"/>
    </font>
    <font>
      <sz val="14"/>
      <name val="宋体"/>
      <charset val="1"/>
    </font>
    <font>
      <sz val="10"/>
      <color indexed="8"/>
      <name val="仿宋_GB2312"/>
      <charset val="1"/>
    </font>
    <font>
      <sz val="10"/>
      <name val="仿宋_GB2312"/>
      <charset val="1"/>
    </font>
    <font>
      <sz val="10"/>
      <color indexed="8"/>
      <name val="宋体"/>
      <charset val="1"/>
    </font>
    <font>
      <sz val="11"/>
      <color indexed="8"/>
      <name val="宋体"/>
      <charset val="1"/>
    </font>
    <font>
      <sz val="11"/>
      <color indexed="62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b/>
      <sz val="11"/>
      <color indexed="54"/>
      <name val="宋体"/>
      <charset val="1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9"/>
      <name val="宋体"/>
      <charset val="1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>
      <alignment vertical="center"/>
    </xf>
    <xf numFmtId="0" fontId="6" fillId="4" borderId="0">
      <alignment vertical="center"/>
    </xf>
    <xf numFmtId="0" fontId="7" fillId="5" borderId="9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6" fillId="6" borderId="0">
      <alignment vertical="center"/>
    </xf>
    <xf numFmtId="0" fontId="8" fillId="7" borderId="0">
      <alignment vertical="center"/>
    </xf>
    <xf numFmtId="43" fontId="0" fillId="0" borderId="0">
      <alignment vertical="center"/>
    </xf>
    <xf numFmtId="0" fontId="9" fillId="6" borderId="0">
      <alignment vertical="center"/>
    </xf>
    <xf numFmtId="0" fontId="10" fillId="0" borderId="0">
      <alignment vertical="center"/>
    </xf>
    <xf numFmtId="9" fontId="0" fillId="0" borderId="0">
      <alignment vertical="center"/>
    </xf>
    <xf numFmtId="0" fontId="11" fillId="0" borderId="0">
      <alignment vertical="center"/>
    </xf>
    <xf numFmtId="0" fontId="0" fillId="8" borderId="10">
      <alignment vertical="center"/>
    </xf>
    <xf numFmtId="0" fontId="9" fillId="5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11">
      <alignment vertical="center"/>
    </xf>
    <xf numFmtId="0" fontId="17" fillId="0" borderId="11">
      <alignment vertical="center"/>
    </xf>
    <xf numFmtId="0" fontId="9" fillId="9" borderId="0">
      <alignment vertical="center"/>
    </xf>
    <xf numFmtId="0" fontId="12" fillId="0" borderId="12">
      <alignment vertical="center"/>
    </xf>
    <xf numFmtId="0" fontId="9" fillId="5" borderId="0">
      <alignment vertical="center"/>
    </xf>
    <xf numFmtId="0" fontId="18" fillId="4" borderId="13">
      <alignment vertical="center"/>
    </xf>
    <xf numFmtId="0" fontId="19" fillId="4" borderId="9">
      <alignment vertical="center"/>
    </xf>
    <xf numFmtId="0" fontId="20" fillId="10" borderId="14">
      <alignment vertical="center"/>
    </xf>
    <xf numFmtId="0" fontId="6" fillId="11" borderId="0">
      <alignment vertical="center"/>
    </xf>
    <xf numFmtId="0" fontId="9" fillId="12" borderId="0">
      <alignment vertical="center"/>
    </xf>
    <xf numFmtId="0" fontId="21" fillId="0" borderId="15">
      <alignment vertical="center"/>
    </xf>
    <xf numFmtId="0" fontId="22" fillId="0" borderId="16">
      <alignment vertical="center"/>
    </xf>
    <xf numFmtId="0" fontId="23" fillId="11" borderId="0">
      <alignment vertical="center"/>
    </xf>
    <xf numFmtId="0" fontId="24" fillId="13" borderId="0">
      <alignment vertical="center"/>
    </xf>
    <xf numFmtId="0" fontId="6" fillId="14" borderId="0">
      <alignment vertical="center"/>
    </xf>
    <xf numFmtId="0" fontId="9" fillId="15" borderId="0">
      <alignment vertical="center"/>
    </xf>
    <xf numFmtId="0" fontId="6" fillId="16" borderId="0">
      <alignment vertical="center"/>
    </xf>
    <xf numFmtId="0" fontId="6" fillId="14" borderId="0">
      <alignment vertical="center"/>
    </xf>
    <xf numFmtId="0" fontId="6" fillId="8" borderId="0">
      <alignment vertical="center"/>
    </xf>
    <xf numFmtId="0" fontId="6" fillId="5" borderId="0">
      <alignment vertical="center"/>
    </xf>
    <xf numFmtId="0" fontId="9" fillId="10" borderId="0">
      <alignment vertical="center"/>
    </xf>
    <xf numFmtId="0" fontId="9" fillId="17" borderId="0">
      <alignment vertical="center"/>
    </xf>
    <xf numFmtId="0" fontId="6" fillId="8" borderId="0">
      <alignment vertical="center"/>
    </xf>
    <xf numFmtId="0" fontId="6" fillId="13" borderId="0">
      <alignment vertical="center"/>
    </xf>
    <xf numFmtId="0" fontId="9" fillId="18" borderId="0">
      <alignment vertical="center"/>
    </xf>
    <xf numFmtId="0" fontId="0" fillId="0" borderId="0">
      <alignment vertical="center"/>
    </xf>
    <xf numFmtId="0" fontId="6" fillId="14" borderId="0">
      <alignment vertical="center"/>
    </xf>
    <xf numFmtId="0" fontId="9" fillId="19" borderId="0">
      <alignment vertical="center"/>
    </xf>
    <xf numFmtId="0" fontId="9" fillId="20" borderId="0">
      <alignment vertical="center"/>
    </xf>
    <xf numFmtId="0" fontId="6" fillId="6" borderId="0">
      <alignment vertical="center"/>
    </xf>
    <xf numFmtId="0" fontId="9" fillId="6" borderId="0">
      <alignment vertical="center"/>
    </xf>
    <xf numFmtId="0" fontId="0" fillId="0" borderId="0"/>
    <xf numFmtId="0" fontId="6" fillId="0" borderId="0"/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178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9" fontId="3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showGridLines="0" tabSelected="1" workbookViewId="0">
      <selection activeCell="F9" sqref="F9"/>
    </sheetView>
  </sheetViews>
  <sheetFormatPr defaultColWidth="8" defaultRowHeight="15.75"/>
  <cols>
    <col min="1" max="1" width="3.66666666666667" style="2" customWidth="1"/>
    <col min="2" max="2" width="8.91666666666667" style="2" customWidth="1"/>
    <col min="3" max="3" width="15.5833333333333" style="3" customWidth="1"/>
    <col min="4" max="4" width="16.3333333333333" style="2" customWidth="1"/>
    <col min="5" max="5" width="11.125" style="2" customWidth="1"/>
    <col min="6" max="6" width="10.6666666666667" style="2" customWidth="1"/>
    <col min="7" max="7" width="15.4166666666667" style="4" customWidth="1"/>
    <col min="8" max="8" width="10" style="2" customWidth="1"/>
    <col min="9" max="9" width="9.5" style="2" customWidth="1"/>
    <col min="10" max="10" width="17.5" style="2" customWidth="1"/>
    <col min="11" max="11" width="14.5833333333333" style="2" customWidth="1"/>
    <col min="12" max="12" width="15.3333333333333" style="2" customWidth="1"/>
    <col min="13" max="256" width="9" style="2" customWidth="1"/>
    <col min="257" max="16384" width="8" style="2"/>
  </cols>
  <sheetData>
    <row r="1" ht="17.6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spans="1:10">
      <c r="A3" s="7" t="s">
        <v>2</v>
      </c>
      <c r="B3" s="8"/>
      <c r="C3" s="8"/>
      <c r="D3" s="8" t="s">
        <v>3</v>
      </c>
      <c r="E3" s="8"/>
      <c r="F3" s="8"/>
      <c r="G3" s="7"/>
      <c r="H3" s="8"/>
      <c r="I3" s="8"/>
      <c r="J3" s="8"/>
    </row>
    <row r="4" s="1" customFormat="1" ht="30" customHeight="1" spans="1:10">
      <c r="A4" s="7" t="s">
        <v>4</v>
      </c>
      <c r="B4" s="8"/>
      <c r="C4" s="8"/>
      <c r="D4" s="7" t="s">
        <v>5</v>
      </c>
      <c r="E4" s="7"/>
      <c r="F4" s="7"/>
      <c r="G4" s="7" t="s">
        <v>6</v>
      </c>
      <c r="H4" s="7" t="s">
        <v>7</v>
      </c>
      <c r="I4" s="7"/>
      <c r="J4" s="7"/>
    </row>
    <row r="5" s="1" customForma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7">
        <v>84236347</v>
      </c>
      <c r="I5" s="7"/>
      <c r="J5" s="7"/>
    </row>
    <row r="6" s="1" customFormat="1" spans="1:10">
      <c r="A6" s="7" t="s">
        <v>11</v>
      </c>
      <c r="B6" s="7"/>
      <c r="C6" s="7"/>
      <c r="D6" s="8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8" t="s">
        <v>17</v>
      </c>
    </row>
    <row r="7" s="1" customFormat="1" spans="1:10">
      <c r="A7" s="7"/>
      <c r="B7" s="7"/>
      <c r="C7" s="7"/>
      <c r="D7" s="12" t="s">
        <v>18</v>
      </c>
      <c r="E7" s="13">
        <v>395.77555</v>
      </c>
      <c r="F7" s="14">
        <v>392.28</v>
      </c>
      <c r="G7" s="14">
        <v>392.28</v>
      </c>
      <c r="H7" s="15">
        <v>10</v>
      </c>
      <c r="I7" s="35">
        <f>G7/F7</f>
        <v>1</v>
      </c>
      <c r="J7" s="36">
        <f>H7*I7</f>
        <v>10</v>
      </c>
    </row>
    <row r="8" s="1" customFormat="1" spans="1:10">
      <c r="A8" s="7"/>
      <c r="B8" s="7"/>
      <c r="C8" s="7"/>
      <c r="D8" s="16" t="s">
        <v>19</v>
      </c>
      <c r="E8" s="13"/>
      <c r="F8" s="13"/>
      <c r="G8" s="14"/>
      <c r="H8" s="15"/>
      <c r="I8" s="35"/>
      <c r="J8" s="15"/>
    </row>
    <row r="9" s="1" customFormat="1" spans="1:10">
      <c r="A9" s="7"/>
      <c r="B9" s="7"/>
      <c r="C9" s="7"/>
      <c r="D9" s="16" t="s">
        <v>20</v>
      </c>
      <c r="E9" s="13">
        <v>395.77555</v>
      </c>
      <c r="F9" s="14">
        <v>392.28</v>
      </c>
      <c r="G9" s="14">
        <v>392.28</v>
      </c>
      <c r="H9" s="15" t="s">
        <v>21</v>
      </c>
      <c r="I9" s="35">
        <f>G9/F9</f>
        <v>1</v>
      </c>
      <c r="J9" s="15" t="s">
        <v>21</v>
      </c>
    </row>
    <row r="10" s="1" customFormat="1" spans="1:10">
      <c r="A10" s="7"/>
      <c r="B10" s="7"/>
      <c r="C10" s="7"/>
      <c r="D10" s="17" t="s">
        <v>22</v>
      </c>
      <c r="E10" s="18"/>
      <c r="F10" s="18"/>
      <c r="G10" s="19"/>
      <c r="H10" s="8"/>
      <c r="I10" s="37"/>
      <c r="J10" s="19"/>
    </row>
    <row r="11" s="1" customFormat="1" spans="1:10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</row>
    <row r="12" s="1" customFormat="1" ht="99" customHeight="1" spans="1:10">
      <c r="A12" s="7"/>
      <c r="B12" s="16" t="s">
        <v>26</v>
      </c>
      <c r="C12" s="7"/>
      <c r="D12" s="16"/>
      <c r="E12" s="16"/>
      <c r="F12" s="16"/>
      <c r="G12" s="7" t="s">
        <v>27</v>
      </c>
      <c r="H12" s="16"/>
      <c r="I12" s="16"/>
      <c r="J12" s="16"/>
    </row>
    <row r="13" s="1" customFormat="1" ht="34" customHeight="1" spans="1:10">
      <c r="A13" s="7" t="s">
        <v>28</v>
      </c>
      <c r="B13" s="7" t="s">
        <v>29</v>
      </c>
      <c r="C13" s="8" t="s">
        <v>30</v>
      </c>
      <c r="D13" s="9" t="s">
        <v>31</v>
      </c>
      <c r="E13" s="20" t="s">
        <v>32</v>
      </c>
      <c r="F13" s="21"/>
      <c r="G13" s="7" t="s">
        <v>33</v>
      </c>
      <c r="H13" s="7" t="s">
        <v>15</v>
      </c>
      <c r="I13" s="7" t="s">
        <v>17</v>
      </c>
      <c r="J13" s="7" t="s">
        <v>34</v>
      </c>
    </row>
    <row r="14" s="1" customFormat="1" ht="38.25" spans="1:10">
      <c r="A14" s="7"/>
      <c r="B14" s="22" t="s">
        <v>35</v>
      </c>
      <c r="C14" s="23" t="s">
        <v>36</v>
      </c>
      <c r="D14" s="9" t="s">
        <v>37</v>
      </c>
      <c r="E14" s="20" t="s">
        <v>38</v>
      </c>
      <c r="F14" s="21"/>
      <c r="G14" s="7" t="s">
        <v>39</v>
      </c>
      <c r="H14" s="7">
        <v>8</v>
      </c>
      <c r="I14" s="8">
        <v>8</v>
      </c>
      <c r="J14" s="7"/>
    </row>
    <row r="15" s="1" customFormat="1" ht="25.5" spans="1:10">
      <c r="A15" s="7"/>
      <c r="B15" s="24"/>
      <c r="C15" s="22" t="s">
        <v>36</v>
      </c>
      <c r="D15" s="9" t="s">
        <v>40</v>
      </c>
      <c r="E15" s="20" t="s">
        <v>41</v>
      </c>
      <c r="F15" s="21"/>
      <c r="G15" s="7" t="s">
        <v>42</v>
      </c>
      <c r="H15" s="7">
        <v>2</v>
      </c>
      <c r="I15" s="8">
        <v>2</v>
      </c>
      <c r="J15" s="7"/>
    </row>
    <row r="16" s="1" customFormat="1" ht="25.5" spans="1:10">
      <c r="A16" s="7"/>
      <c r="B16" s="24"/>
      <c r="C16" s="22" t="s">
        <v>36</v>
      </c>
      <c r="D16" s="9" t="s">
        <v>43</v>
      </c>
      <c r="E16" s="20" t="s">
        <v>44</v>
      </c>
      <c r="F16" s="21"/>
      <c r="G16" s="7" t="s">
        <v>45</v>
      </c>
      <c r="H16" s="7">
        <v>5</v>
      </c>
      <c r="I16" s="8">
        <v>5</v>
      </c>
      <c r="J16" s="7"/>
    </row>
    <row r="17" s="1" customFormat="1" ht="25.5" spans="1:10">
      <c r="A17" s="7"/>
      <c r="B17" s="24"/>
      <c r="C17" s="22" t="s">
        <v>46</v>
      </c>
      <c r="D17" s="9" t="s">
        <v>47</v>
      </c>
      <c r="E17" s="20" t="s">
        <v>48</v>
      </c>
      <c r="F17" s="21"/>
      <c r="G17" s="7" t="s">
        <v>49</v>
      </c>
      <c r="H17" s="7">
        <v>15</v>
      </c>
      <c r="I17" s="8">
        <v>15</v>
      </c>
      <c r="J17" s="7"/>
    </row>
    <row r="18" s="1" customFormat="1" ht="25.5" spans="1:10">
      <c r="A18" s="7"/>
      <c r="B18" s="24"/>
      <c r="C18" s="23" t="s">
        <v>50</v>
      </c>
      <c r="D18" s="9" t="s">
        <v>51</v>
      </c>
      <c r="E18" s="20" t="s">
        <v>52</v>
      </c>
      <c r="F18" s="21"/>
      <c r="G18" s="7" t="s">
        <v>53</v>
      </c>
      <c r="H18" s="7">
        <v>10</v>
      </c>
      <c r="I18" s="8">
        <v>10</v>
      </c>
      <c r="J18" s="7"/>
    </row>
    <row r="19" s="1" customFormat="1" ht="25.5" spans="1:10">
      <c r="A19" s="7"/>
      <c r="B19" s="24"/>
      <c r="C19" s="22" t="s">
        <v>54</v>
      </c>
      <c r="D19" s="9" t="s">
        <v>55</v>
      </c>
      <c r="E19" s="20" t="s">
        <v>56</v>
      </c>
      <c r="F19" s="21"/>
      <c r="G19" s="7" t="s">
        <v>57</v>
      </c>
      <c r="H19" s="7">
        <v>10</v>
      </c>
      <c r="I19" s="8">
        <v>10</v>
      </c>
      <c r="J19" s="7"/>
    </row>
    <row r="20" s="1" customFormat="1" ht="89.25" spans="1:10">
      <c r="A20" s="7"/>
      <c r="B20" s="25" t="s">
        <v>58</v>
      </c>
      <c r="C20" s="8" t="s">
        <v>59</v>
      </c>
      <c r="D20" s="9" t="s">
        <v>60</v>
      </c>
      <c r="E20" s="26">
        <v>1</v>
      </c>
      <c r="F20" s="27"/>
      <c r="G20" s="7" t="s">
        <v>61</v>
      </c>
      <c r="H20" s="7">
        <v>10</v>
      </c>
      <c r="I20" s="7">
        <v>9</v>
      </c>
      <c r="J20" s="23" t="s">
        <v>62</v>
      </c>
    </row>
    <row r="21" s="1" customFormat="1" ht="51" spans="1:10">
      <c r="A21" s="7"/>
      <c r="B21" s="28"/>
      <c r="C21" s="8" t="s">
        <v>63</v>
      </c>
      <c r="D21" s="9" t="s">
        <v>64</v>
      </c>
      <c r="E21" s="26">
        <v>1</v>
      </c>
      <c r="F21" s="27"/>
      <c r="G21" s="7" t="s">
        <v>65</v>
      </c>
      <c r="H21" s="7">
        <v>10</v>
      </c>
      <c r="I21" s="7">
        <v>9</v>
      </c>
      <c r="J21" s="23" t="s">
        <v>62</v>
      </c>
    </row>
    <row r="22" s="1" customFormat="1" ht="38.25" spans="1:10">
      <c r="A22" s="7"/>
      <c r="B22" s="29"/>
      <c r="C22" s="8" t="s">
        <v>66</v>
      </c>
      <c r="D22" s="9" t="s">
        <v>67</v>
      </c>
      <c r="E22" s="26">
        <v>1</v>
      </c>
      <c r="F22" s="27"/>
      <c r="G22" s="7" t="s">
        <v>68</v>
      </c>
      <c r="H22" s="7">
        <v>10</v>
      </c>
      <c r="I22" s="7">
        <v>9</v>
      </c>
      <c r="J22" s="23" t="s">
        <v>62</v>
      </c>
    </row>
    <row r="23" s="1" customFormat="1" ht="38.25" spans="1:10">
      <c r="A23" s="7"/>
      <c r="B23" s="22" t="s">
        <v>69</v>
      </c>
      <c r="C23" s="22" t="s">
        <v>70</v>
      </c>
      <c r="D23" s="9" t="s">
        <v>71</v>
      </c>
      <c r="E23" s="20" t="s">
        <v>72</v>
      </c>
      <c r="F23" s="21"/>
      <c r="G23" s="7" t="s">
        <v>73</v>
      </c>
      <c r="H23" s="7">
        <v>10</v>
      </c>
      <c r="I23" s="7">
        <v>10</v>
      </c>
      <c r="J23" s="23"/>
    </row>
    <row r="24" s="1" customFormat="1" spans="1:10">
      <c r="A24" s="9" t="s">
        <v>74</v>
      </c>
      <c r="B24" s="10"/>
      <c r="C24" s="10"/>
      <c r="D24" s="10"/>
      <c r="E24" s="10"/>
      <c r="F24" s="10"/>
      <c r="G24" s="11"/>
      <c r="H24" s="15">
        <f>SUM(H14:H23)+H7</f>
        <v>100</v>
      </c>
      <c r="I24" s="15">
        <f>SUM(I14:I23)+J7</f>
        <v>97</v>
      </c>
      <c r="J24" s="38"/>
    </row>
    <row r="25" s="1" customFormat="1" ht="123" customHeight="1" spans="1:10">
      <c r="A25" s="16" t="s">
        <v>75</v>
      </c>
      <c r="B25" s="17"/>
      <c r="C25" s="8"/>
      <c r="D25" s="17"/>
      <c r="E25" s="17"/>
      <c r="F25" s="17"/>
      <c r="G25" s="7"/>
      <c r="H25" s="17"/>
      <c r="I25" s="17"/>
      <c r="J25" s="17"/>
    </row>
    <row r="26" ht="14.25" customHeight="1" spans="1:10">
      <c r="A26" s="30"/>
      <c r="B26" s="31"/>
      <c r="C26" s="32"/>
      <c r="D26" s="31"/>
      <c r="E26" s="31"/>
      <c r="F26" s="31"/>
      <c r="G26" s="33"/>
      <c r="H26" s="31"/>
      <c r="I26" s="31"/>
      <c r="J26" s="31"/>
    </row>
    <row r="28" ht="17.6" customHeight="1" spans="7:7">
      <c r="G28" s="34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9"/>
    <mergeCell ref="B20:B21"/>
    <mergeCell ref="A6:C1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5.7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郭梦瑶</cp:lastModifiedBy>
  <dcterms:created xsi:type="dcterms:W3CDTF">2023-06-09T06:14:00Z</dcterms:created>
  <dcterms:modified xsi:type="dcterms:W3CDTF">2023-06-09T11:10:24Z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8BA43FAA01BC4C04AD95E9ACF9DFCB27_13</vt:lpwstr>
  </property>
  <property fmtid="{D5CDD505-2E9C-101B-9397-08002B2CF9AE}" pid="3" name="KSOProductBuildVer">
    <vt:lpwstr>2052-11.1.0.14309</vt:lpwstr>
  </property>
</Properties>
</file>