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4808" windowHeight="7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<sst xmlns="http://schemas.openxmlformats.org/spreadsheetml/2006/main" count="575" uniqueCount="405">
  <si>
    <t>序号</t>
  </si>
  <si>
    <t>单位名称</t>
  </si>
  <si>
    <t>岗位
名称</t>
  </si>
  <si>
    <t>招聘
人数</t>
  </si>
  <si>
    <t>准考证号</t>
  </si>
  <si>
    <t>笔试成绩</t>
  </si>
  <si>
    <t>面试成绩</t>
  </si>
  <si>
    <t>总成绩</t>
  </si>
  <si>
    <t>岗位内排名</t>
  </si>
  <si>
    <t>本组面试平均分</t>
  </si>
  <si>
    <t>姓名</t>
  </si>
  <si>
    <t>性别</t>
  </si>
  <si>
    <t>质量监督岗</t>
  </si>
  <si>
    <t>邢思捷</t>
  </si>
  <si>
    <t>女</t>
  </si>
  <si>
    <t>921180100217</t>
  </si>
  <si>
    <t>张聪颖</t>
  </si>
  <si>
    <t>921180100121</t>
  </si>
  <si>
    <t>陆栋</t>
  </si>
  <si>
    <t>921180100301</t>
  </si>
  <si>
    <t>李甜静</t>
  </si>
  <si>
    <t>921180100128</t>
  </si>
  <si>
    <t>王倩</t>
  </si>
  <si>
    <t>921180100105</t>
  </si>
  <si>
    <t>招投标</t>
  </si>
  <si>
    <t>刘亚娟</t>
  </si>
  <si>
    <t>921180100106</t>
  </si>
  <si>
    <t>李萌</t>
  </si>
  <si>
    <t>温静</t>
  </si>
  <si>
    <t>921180100117</t>
  </si>
  <si>
    <t>921180100107</t>
  </si>
  <si>
    <t>北京市园林绿化工程管理事务中心</t>
  </si>
  <si>
    <t>耿若楠</t>
  </si>
  <si>
    <t>缺考</t>
  </si>
  <si>
    <t>北京市野生动物救护中心</t>
  </si>
  <si>
    <t>野生动物救护监测技术岗</t>
  </si>
  <si>
    <t>张微</t>
  </si>
  <si>
    <t>女</t>
  </si>
  <si>
    <t>922180200102</t>
  </si>
  <si>
    <t>北京市共青林场</t>
  </si>
  <si>
    <t>林业分场专业技术岗</t>
  </si>
  <si>
    <t>李伯禹</t>
  </si>
  <si>
    <t>男</t>
  </si>
  <si>
    <t>秦嘉泽</t>
  </si>
  <si>
    <t>女</t>
  </si>
  <si>
    <t>王静</t>
  </si>
  <si>
    <t>吴佳颖</t>
  </si>
  <si>
    <t>综合管理岗</t>
  </si>
  <si>
    <t>纪洁</t>
  </si>
  <si>
    <t>森林资源管护岗</t>
  </si>
  <si>
    <t>李杰</t>
  </si>
  <si>
    <t>922180300120</t>
  </si>
  <si>
    <t>70.25</t>
  </si>
  <si>
    <t>张宇琨</t>
  </si>
  <si>
    <t>922180300105</t>
  </si>
  <si>
    <t>67.00</t>
  </si>
  <si>
    <t>王纳欣</t>
  </si>
  <si>
    <t>922180300210</t>
  </si>
  <si>
    <t>62.00</t>
  </si>
  <si>
    <t>王超</t>
  </si>
  <si>
    <t>男</t>
  </si>
  <si>
    <t>922180300213</t>
  </si>
  <si>
    <t>62.25</t>
  </si>
  <si>
    <t>金磊</t>
  </si>
  <si>
    <t>922180300212</t>
  </si>
  <si>
    <t>66.75</t>
  </si>
  <si>
    <t>于洋</t>
  </si>
  <si>
    <t>922180300114</t>
  </si>
  <si>
    <t>缺考</t>
  </si>
  <si>
    <t>基层分场林业技术岗</t>
  </si>
  <si>
    <t>张海旭</t>
  </si>
  <si>
    <t>922180300215</t>
  </si>
  <si>
    <t>77.25</t>
  </si>
  <si>
    <t>王莹</t>
  </si>
  <si>
    <t>922180300209</t>
  </si>
  <si>
    <t>72.50</t>
  </si>
  <si>
    <t>王潇</t>
  </si>
  <si>
    <t>922180300118</t>
  </si>
  <si>
    <t>63.75</t>
  </si>
  <si>
    <t>郑峻鹏</t>
  </si>
  <si>
    <t>922180300122</t>
  </si>
  <si>
    <t>白朔</t>
  </si>
  <si>
    <t>922180300104</t>
  </si>
  <si>
    <t>刘星辰</t>
  </si>
  <si>
    <t>922180300223</t>
  </si>
  <si>
    <t>75.00</t>
  </si>
  <si>
    <t>王帅</t>
  </si>
  <si>
    <t>922180300107</t>
  </si>
  <si>
    <t>64.25</t>
  </si>
  <si>
    <t>王岩松</t>
  </si>
  <si>
    <t>922180300216</t>
  </si>
  <si>
    <t>65.50</t>
  </si>
  <si>
    <t>李亨达</t>
  </si>
  <si>
    <t>922180300224</t>
  </si>
  <si>
    <t>65.25</t>
  </si>
  <si>
    <t>王雪竹</t>
  </si>
  <si>
    <t>922180300126</t>
  </si>
  <si>
    <t>68.75</t>
  </si>
  <si>
    <t>张赛</t>
  </si>
  <si>
    <t>922180300208</t>
  </si>
  <si>
    <t>65.00</t>
  </si>
  <si>
    <t>邵爱华</t>
  </si>
  <si>
    <t>922180300211</t>
  </si>
  <si>
    <t>张颖</t>
  </si>
  <si>
    <t>922180300205</t>
  </si>
  <si>
    <t>63.25</t>
  </si>
  <si>
    <t>张翔</t>
  </si>
  <si>
    <t>922180300206</t>
  </si>
  <si>
    <t>70.50</t>
  </si>
  <si>
    <t>王立寒</t>
  </si>
  <si>
    <t>922180300207</t>
  </si>
  <si>
    <t>69.50</t>
  </si>
  <si>
    <t>基层分场管理岗</t>
  </si>
  <si>
    <t>李想</t>
  </si>
  <si>
    <t>921180300208</t>
  </si>
  <si>
    <t>68.50</t>
  </si>
  <si>
    <t>胡彦威</t>
  </si>
  <si>
    <t>921180300109</t>
  </si>
  <si>
    <t>67.50</t>
  </si>
  <si>
    <t>张禹超</t>
  </si>
  <si>
    <t>921180300224</t>
  </si>
  <si>
    <t>64.00</t>
  </si>
  <si>
    <t>杨蒙</t>
  </si>
  <si>
    <t>921180300130</t>
  </si>
  <si>
    <t>66.50</t>
  </si>
  <si>
    <t>张攀</t>
  </si>
  <si>
    <t>921180300226</t>
  </si>
  <si>
    <t>66.00</t>
  </si>
  <si>
    <t>陈蕾</t>
  </si>
  <si>
    <t>921180300108</t>
  </si>
  <si>
    <t>高雨禾</t>
  </si>
  <si>
    <t>921180300228</t>
  </si>
  <si>
    <t>72.00</t>
  </si>
  <si>
    <t>王雪梅</t>
  </si>
  <si>
    <t>921180300119</t>
  </si>
  <si>
    <t>68.00</t>
  </si>
  <si>
    <t>赵雅新</t>
  </si>
  <si>
    <t>921180300128</t>
  </si>
  <si>
    <t>62.50</t>
  </si>
  <si>
    <t>陈乾松</t>
  </si>
  <si>
    <t>921180300203</t>
  </si>
  <si>
    <t>63.50</t>
  </si>
  <si>
    <t>沈宏泽</t>
  </si>
  <si>
    <t>921180300110</t>
  </si>
  <si>
    <t>胡佳兴</t>
  </si>
  <si>
    <t>921180300230</t>
  </si>
  <si>
    <t>蒋赫</t>
  </si>
  <si>
    <t>921180300201</t>
  </si>
  <si>
    <t>高云龙</t>
  </si>
  <si>
    <t>921180300123</t>
  </si>
  <si>
    <t>74.50</t>
  </si>
  <si>
    <t>程斌</t>
  </si>
  <si>
    <t>921180300104</t>
  </si>
  <si>
    <t>北京市
京西林场</t>
  </si>
  <si>
    <t>森林资源
保护岗</t>
  </si>
  <si>
    <t>曹玙璠</t>
  </si>
  <si>
    <t>922180400101</t>
  </si>
  <si>
    <t>池晨猛</t>
  </si>
  <si>
    <t>921180400104</t>
  </si>
  <si>
    <t>李春雪</t>
  </si>
  <si>
    <t>921180400218</t>
  </si>
  <si>
    <t>长沟峪分场
管理岗</t>
  </si>
  <si>
    <t>任梓臻</t>
  </si>
  <si>
    <t>921180400111</t>
  </si>
  <si>
    <t>张立晴</t>
  </si>
  <si>
    <t>921180400125</t>
  </si>
  <si>
    <t>刘佳俊</t>
  </si>
  <si>
    <t>921180400213</t>
  </si>
  <si>
    <t>田凇竹</t>
  </si>
  <si>
    <t>921180400122</t>
  </si>
  <si>
    <t>八二〇分场管理岗</t>
  </si>
  <si>
    <t>首都绿色文化碑林管理处</t>
  </si>
  <si>
    <t>办公室文员</t>
  </si>
  <si>
    <t>王倩</t>
  </si>
  <si>
    <t>921180600101</t>
  </si>
  <si>
    <t>75.50</t>
  </si>
  <si>
    <t>文史资料研究利用岗</t>
  </si>
  <si>
    <t>王琳</t>
  </si>
  <si>
    <t>922180600110</t>
  </si>
  <si>
    <t>60.25</t>
  </si>
  <si>
    <t>文史资料档案管理岗</t>
  </si>
  <si>
    <t>王立欣</t>
  </si>
  <si>
    <t>922180600107</t>
  </si>
  <si>
    <t>69.00</t>
  </si>
  <si>
    <t>文史资料视频制作岗</t>
  </si>
  <si>
    <t>王茜茜</t>
  </si>
  <si>
    <t>922180600103</t>
  </si>
  <si>
    <t>73.00</t>
  </si>
  <si>
    <t xml:space="preserve"> 彭心颖</t>
  </si>
  <si>
    <t>922180600121</t>
  </si>
  <si>
    <t>谢颖铭</t>
  </si>
  <si>
    <t>922180600119</t>
  </si>
  <si>
    <t>64.50</t>
  </si>
  <si>
    <t>综合文秘岗</t>
  </si>
  <si>
    <t>李琼</t>
  </si>
  <si>
    <t>921180600102</t>
  </si>
  <si>
    <t>生态旅游管理岗</t>
  </si>
  <si>
    <t>张天明</t>
  </si>
  <si>
    <t>922180600106</t>
  </si>
  <si>
    <t>李利</t>
  </si>
  <si>
    <t>922180600112</t>
  </si>
  <si>
    <t>林业工程专技岗</t>
  </si>
  <si>
    <t>罗梅</t>
  </si>
  <si>
    <t>922180600104</t>
  </si>
  <si>
    <t>71.25</t>
  </si>
  <si>
    <t>陈建梅</t>
  </si>
  <si>
    <t>922180600111</t>
  </si>
  <si>
    <t>69.25</t>
  </si>
  <si>
    <t>北京市西山试验林场</t>
  </si>
  <si>
    <t>人力资源管理岗</t>
  </si>
  <si>
    <t>高  萌</t>
  </si>
  <si>
    <t>922180800202</t>
  </si>
  <si>
    <t>财务管理</t>
  </si>
  <si>
    <t>张京州</t>
  </si>
  <si>
    <t>922180800113</t>
  </si>
  <si>
    <t>王雪琦</t>
  </si>
  <si>
    <t xml:space="preserve">女 </t>
  </si>
  <si>
    <t>922180800112</t>
  </si>
  <si>
    <t>彭张燕</t>
  </si>
  <si>
    <t>922180800107</t>
  </si>
  <si>
    <t>分场资源管理岗</t>
  </si>
  <si>
    <t>刘  畅</t>
  </si>
  <si>
    <t>922180800121</t>
  </si>
  <si>
    <t>宣荔乔</t>
  </si>
  <si>
    <t>922180800111</t>
  </si>
  <si>
    <t>杨晓彪</t>
  </si>
  <si>
    <t>922180800105</t>
  </si>
  <si>
    <t>景观设施保障</t>
  </si>
  <si>
    <t>贾宸颉</t>
  </si>
  <si>
    <t>922180800104</t>
  </si>
  <si>
    <t>后勤管理</t>
  </si>
  <si>
    <t>舒世恒</t>
  </si>
  <si>
    <t>921180800102</t>
  </si>
  <si>
    <t>项目管理</t>
  </si>
  <si>
    <t>李晓明</t>
  </si>
  <si>
    <t>922180800103</t>
  </si>
  <si>
    <t>文化研究旅游开发</t>
  </si>
  <si>
    <t>朱良淼</t>
  </si>
  <si>
    <t>922180800126</t>
  </si>
  <si>
    <t>刘丛林</t>
  </si>
  <si>
    <t>922180800116</t>
  </si>
  <si>
    <t>吕林一</t>
  </si>
  <si>
    <t>922180800208</t>
  </si>
  <si>
    <t>综合文秘</t>
  </si>
  <si>
    <t>郭睿昕</t>
  </si>
  <si>
    <t>922180800108</t>
  </si>
  <si>
    <t>刘  霞</t>
  </si>
  <si>
    <t>922180800123</t>
  </si>
  <si>
    <t>李  静</t>
  </si>
  <si>
    <t>922180800106</t>
  </si>
  <si>
    <t>北京市十三陵林场</t>
  </si>
  <si>
    <t>缺考</t>
  </si>
  <si>
    <t>曹嘉俊</t>
  </si>
  <si>
    <t>922180700416</t>
  </si>
  <si>
    <t>管理站植物管护岗</t>
  </si>
  <si>
    <t>922180700110</t>
  </si>
  <si>
    <t>922180700229</t>
  </si>
  <si>
    <t>曹  玥</t>
  </si>
  <si>
    <t>后勤服务岗</t>
  </si>
  <si>
    <t>李  晶</t>
  </si>
  <si>
    <t>段  炼</t>
  </si>
  <si>
    <t>922180700321</t>
  </si>
  <si>
    <t>王秀辉</t>
  </si>
  <si>
    <t>922180700125</t>
  </si>
  <si>
    <t>高永健</t>
  </si>
  <si>
    <t>922180700211</t>
  </si>
  <si>
    <t>于  雷</t>
  </si>
  <si>
    <t>922180700228</t>
  </si>
  <si>
    <t>管理站科普宣传岗</t>
  </si>
  <si>
    <t>922180700209</t>
  </si>
  <si>
    <t>北京松山国家级自然保护区管理处</t>
  </si>
  <si>
    <t>信息化管理岗</t>
  </si>
  <si>
    <t>922180700417</t>
  </si>
  <si>
    <t>王  飞</t>
  </si>
  <si>
    <t>男</t>
  </si>
  <si>
    <t>922180700109</t>
  </si>
  <si>
    <t>赵伟亮</t>
  </si>
  <si>
    <t>922180700418</t>
  </si>
  <si>
    <t>对外交流合作岗</t>
  </si>
  <si>
    <t>王  可</t>
  </si>
  <si>
    <t>922180700222</t>
  </si>
  <si>
    <t>王永春</t>
  </si>
  <si>
    <t>922180700107</t>
  </si>
  <si>
    <t>陈令行</t>
  </si>
  <si>
    <t>李  震</t>
  </si>
  <si>
    <t>男</t>
  </si>
  <si>
    <t>许  磊</t>
  </si>
  <si>
    <t>财务管理岗</t>
  </si>
  <si>
    <t>922180700420</t>
  </si>
  <si>
    <t>李  佳</t>
  </si>
  <si>
    <t>女</t>
  </si>
  <si>
    <t>922180700303</t>
  </si>
  <si>
    <t>922180700203</t>
  </si>
  <si>
    <t>段倩倩</t>
  </si>
  <si>
    <t>922180700329</t>
  </si>
  <si>
    <t>丁晶晶</t>
  </si>
  <si>
    <t>922180700413</t>
  </si>
  <si>
    <t>唐欣冉</t>
  </si>
  <si>
    <t>922180700207</t>
  </si>
  <si>
    <t>922180700230</t>
  </si>
  <si>
    <t>卢旺达</t>
  </si>
  <si>
    <t>922180700212</t>
  </si>
  <si>
    <t>张  葛</t>
  </si>
  <si>
    <t>922180700105</t>
  </si>
  <si>
    <t>滕  飞</t>
  </si>
  <si>
    <t>922180700221</t>
  </si>
  <si>
    <t>管理站生态教育岗</t>
  </si>
  <si>
    <t>卢梦雨</t>
  </si>
  <si>
    <t>922180700318</t>
  </si>
  <si>
    <t>郭艳美</t>
  </si>
  <si>
    <t>922180700302</t>
  </si>
  <si>
    <t>孙  琪</t>
  </si>
  <si>
    <t>北京市八达岭林场</t>
  </si>
  <si>
    <t>梁媛</t>
  </si>
  <si>
    <t>922180900116</t>
  </si>
  <si>
    <t>彭翠葳</t>
  </si>
  <si>
    <t>922180900110</t>
  </si>
  <si>
    <t>李洁</t>
  </si>
  <si>
    <t>922180900120</t>
  </si>
  <si>
    <t>62.75</t>
  </si>
  <si>
    <t>综合文秘岗       （专业技术十二级）</t>
  </si>
  <si>
    <t>闻冰玉</t>
  </si>
  <si>
    <t>922180900227</t>
  </si>
  <si>
    <t>63.00</t>
  </si>
  <si>
    <t>孙晓娟</t>
  </si>
  <si>
    <t>922180900226</t>
  </si>
  <si>
    <t>魏亚楠</t>
  </si>
  <si>
    <t>922180900126</t>
  </si>
  <si>
    <t>杨婷婷</t>
  </si>
  <si>
    <t>922180900108</t>
  </si>
  <si>
    <t>吴丹</t>
  </si>
  <si>
    <t>922180900304</t>
  </si>
  <si>
    <t>70.75</t>
  </si>
  <si>
    <t>周嘉楠</t>
  </si>
  <si>
    <t>922180900213</t>
  </si>
  <si>
    <t>69.75</t>
  </si>
  <si>
    <t>刘旭</t>
  </si>
  <si>
    <t>922180900306</t>
  </si>
  <si>
    <t>三堡分场林业技术岗（专业技术十三级）</t>
  </si>
  <si>
    <t>崔文吉</t>
  </si>
  <si>
    <t>922180900114</t>
  </si>
  <si>
    <t>68.25</t>
  </si>
  <si>
    <t>孙剑飞</t>
  </si>
  <si>
    <t>922180900207</t>
  </si>
  <si>
    <t>61.50</t>
  </si>
  <si>
    <t>赵莉丽</t>
  </si>
  <si>
    <t>922180900123</t>
  </si>
  <si>
    <t>陈春丽</t>
  </si>
  <si>
    <t>922180900224</t>
  </si>
  <si>
    <t>曹畅</t>
  </si>
  <si>
    <t>922180900204</t>
  </si>
  <si>
    <t>卓丹丹</t>
  </si>
  <si>
    <t>922180900218</t>
  </si>
  <si>
    <t>73.50</t>
  </si>
  <si>
    <t>杨月朦</t>
  </si>
  <si>
    <t>922180900122</t>
  </si>
  <si>
    <t>赵莹</t>
  </si>
  <si>
    <t>922180900113</t>
  </si>
  <si>
    <t>赵路扬</t>
  </si>
  <si>
    <t>922180900112</t>
  </si>
  <si>
    <t>安全管理岗       （专业技术十二级）</t>
  </si>
  <si>
    <t>李田琪</t>
  </si>
  <si>
    <t>922180900216</t>
  </si>
  <si>
    <t>71.00</t>
  </si>
  <si>
    <t>青龙桥分场林业技术岗（专业技术十三级）</t>
  </si>
  <si>
    <t>丁菲</t>
  </si>
  <si>
    <t>922180900205</t>
  </si>
  <si>
    <t>吴佳蒙</t>
  </si>
  <si>
    <t>922180900209</t>
  </si>
  <si>
    <t>王欢</t>
  </si>
  <si>
    <t>922180900230</t>
  </si>
  <si>
    <t>蒋晶</t>
  </si>
  <si>
    <t>922180900115</t>
  </si>
  <si>
    <t>综合      文秘岗</t>
  </si>
  <si>
    <t>张羽斯</t>
  </si>
  <si>
    <t>921181000102</t>
  </si>
  <si>
    <t>1</t>
  </si>
  <si>
    <t>80.66分</t>
  </si>
  <si>
    <t>苏晓娜</t>
  </si>
  <si>
    <t>921181000105</t>
  </si>
  <si>
    <t>植保      技术岗</t>
  </si>
  <si>
    <t>安琪</t>
  </si>
  <si>
    <t>922181000101</t>
  </si>
  <si>
    <t>68</t>
  </si>
  <si>
    <t>85.33</t>
  </si>
  <si>
    <t>74.42</t>
  </si>
  <si>
    <t>80.46</t>
  </si>
  <si>
    <t>88.66</t>
  </si>
  <si>
    <t>72.25</t>
  </si>
  <si>
    <t>75.5</t>
  </si>
  <si>
    <t>63.5</t>
  </si>
  <si>
    <t>北京市永定河休闲森林公园管理处</t>
  </si>
  <si>
    <t>921180100111</t>
  </si>
  <si>
    <t>林政资源管理岗（专业技术十二级）</t>
  </si>
  <si>
    <t>地理信息系统管理岗    （专业技术十二级）</t>
  </si>
  <si>
    <t xml:space="preserve">林业工程技术岗（专业技术十二级）     </t>
  </si>
  <si>
    <t xml:space="preserve">北分场林业技术岗（专技岗十二级）   </t>
  </si>
  <si>
    <t xml:space="preserve">森林公园管理岗（专业技术十二级）     </t>
  </si>
  <si>
    <t>会计岗       （专业技术十二级）</t>
  </si>
  <si>
    <t>陈俐燕</t>
  </si>
  <si>
    <t>女</t>
  </si>
  <si>
    <t>921180200102</t>
  </si>
  <si>
    <t>缺考</t>
  </si>
  <si>
    <t>人事管理岗</t>
  </si>
  <si>
    <t>北京市园林绿化局2019年事业单位公开招聘面试成绩和总成绩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</si>
</sst>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b/>
      <sz val="9"/>
      <name val="仿宋_GB2312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color indexed="8"/>
      <name val="仿宋_GB2312"/>
      <family val="3"/>
    </font>
    <font>
      <b/>
      <sz val="10"/>
      <color indexed="8"/>
      <name val="仿宋_GB2312"/>
      <family val="3"/>
    </font>
    <font>
      <sz val="9"/>
      <color indexed="8"/>
      <name val="仿宋_GB2312"/>
      <family val="3"/>
    </font>
    <font>
      <sz val="10"/>
      <color indexed="8"/>
      <name val="仿宋_GB2312"/>
      <family val="3"/>
    </font>
    <font>
      <b/>
      <sz val="11"/>
      <name val="宋体"/>
      <family val="0"/>
    </font>
    <font>
      <sz val="9"/>
      <color indexed="8"/>
      <name val="宋体"/>
      <family val="0"/>
    </font>
    <font>
      <sz val="16"/>
      <color indexed="8"/>
      <name val="黑体"/>
      <family val="3"/>
    </font>
    <font>
      <b/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color theme="1"/>
      <name val="仿宋_GB2312"/>
      <family val="3"/>
    </font>
    <font>
      <b/>
      <sz val="10"/>
      <color theme="1"/>
      <name val="仿宋_GB2312"/>
      <family val="3"/>
    </font>
    <font>
      <sz val="9"/>
      <color theme="1"/>
      <name val="仿宋_GB2312"/>
      <family val="3"/>
    </font>
    <font>
      <sz val="10"/>
      <color theme="1"/>
      <name val="仿宋_GB2312"/>
      <family val="3"/>
    </font>
    <font>
      <b/>
      <sz val="11"/>
      <name val="Calibri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177" fontId="45" fillId="0" borderId="10" xfId="0" applyNumberFormat="1" applyFont="1" applyBorder="1" applyAlignment="1">
      <alignment horizontal="center" vertical="center"/>
    </xf>
    <xf numFmtId="177" fontId="47" fillId="0" borderId="10" xfId="0" applyNumberFormat="1" applyFont="1" applyBorder="1" applyAlignment="1">
      <alignment horizontal="center" vertical="center"/>
    </xf>
    <xf numFmtId="0" fontId="47" fillId="0" borderId="10" xfId="43" applyNumberFormat="1" applyFont="1" applyBorder="1" applyAlignment="1">
      <alignment horizontal="center" vertical="center" wrapText="1"/>
      <protection/>
    </xf>
    <xf numFmtId="49" fontId="45" fillId="0" borderId="10" xfId="44" applyNumberFormat="1" applyFont="1" applyBorder="1" applyAlignment="1">
      <alignment horizontal="center" vertical="center"/>
      <protection/>
    </xf>
    <xf numFmtId="0" fontId="47" fillId="0" borderId="10" xfId="40" applyNumberFormat="1" applyFont="1" applyBorder="1" applyAlignment="1">
      <alignment horizontal="center" vertical="center"/>
      <protection/>
    </xf>
    <xf numFmtId="0" fontId="47" fillId="0" borderId="10" xfId="41" applyNumberFormat="1" applyFont="1" applyBorder="1" applyAlignment="1">
      <alignment horizontal="center" vertical="center"/>
      <protection/>
    </xf>
    <xf numFmtId="0" fontId="47" fillId="0" borderId="10" xfId="42" applyNumberFormat="1" applyFont="1" applyBorder="1" applyAlignment="1">
      <alignment horizontal="center" vertical="center"/>
      <protection/>
    </xf>
    <xf numFmtId="0" fontId="45" fillId="0" borderId="10" xfId="0" applyNumberFormat="1" applyFont="1" applyBorder="1" applyAlignment="1">
      <alignment horizontal="center" vertical="center"/>
    </xf>
    <xf numFmtId="0" fontId="47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 quotePrefix="1">
      <alignment horizontal="center" vertical="center"/>
    </xf>
    <xf numFmtId="0" fontId="47" fillId="0" borderId="10" xfId="0" applyFont="1" applyBorder="1" applyAlignment="1" quotePrefix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178" fontId="45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8" fontId="47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8" fontId="45" fillId="0" borderId="10" xfId="0" applyNumberFormat="1" applyFont="1" applyBorder="1" applyAlignment="1">
      <alignment horizontal="center" vertical="center" wrapText="1"/>
    </xf>
    <xf numFmtId="178" fontId="47" fillId="0" borderId="10" xfId="0" applyNumberFormat="1" applyFont="1" applyBorder="1" applyAlignment="1">
      <alignment horizontal="center" vertical="center" wrapText="1"/>
    </xf>
    <xf numFmtId="178" fontId="47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6" xfId="40"/>
    <cellStyle name="常规 29" xfId="41"/>
    <cellStyle name="常规 30" xfId="42"/>
    <cellStyle name="常规 31" xfId="43"/>
    <cellStyle name="常规 9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0"/>
  <sheetViews>
    <sheetView tabSelected="1" zoomScalePageLayoutView="0" workbookViewId="0" topLeftCell="A1">
      <selection activeCell="S6" sqref="S6"/>
    </sheetView>
  </sheetViews>
  <sheetFormatPr defaultColWidth="9.140625" defaultRowHeight="15"/>
  <cols>
    <col min="1" max="1" width="4.421875" style="43" customWidth="1"/>
    <col min="2" max="2" width="9.140625" style="43" customWidth="1"/>
    <col min="3" max="3" width="9.7109375" style="43" customWidth="1"/>
    <col min="4" max="4" width="5.28125" style="43" customWidth="1"/>
    <col min="5" max="5" width="8.140625" style="43" customWidth="1"/>
    <col min="6" max="6" width="5.28125" style="43" customWidth="1"/>
    <col min="7" max="7" width="15.8515625" style="43" customWidth="1"/>
    <col min="8" max="8" width="9.421875" style="43" customWidth="1"/>
    <col min="9" max="9" width="9.8515625" style="43" customWidth="1"/>
    <col min="10" max="10" width="7.28125" style="43" customWidth="1"/>
    <col min="11" max="11" width="7.57421875" style="43" customWidth="1"/>
    <col min="12" max="12" width="9.57421875" style="43" customWidth="1"/>
  </cols>
  <sheetData>
    <row r="1" spans="1:12" ht="33" customHeight="1">
      <c r="A1" s="47" t="s">
        <v>404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31.5" customHeight="1">
      <c r="A2" s="20" t="s">
        <v>0</v>
      </c>
      <c r="B2" s="20" t="s">
        <v>1</v>
      </c>
      <c r="C2" s="21" t="s">
        <v>2</v>
      </c>
      <c r="D2" s="21" t="s">
        <v>3</v>
      </c>
      <c r="E2" s="21" t="s">
        <v>10</v>
      </c>
      <c r="F2" s="21" t="s">
        <v>11</v>
      </c>
      <c r="G2" s="22" t="s">
        <v>4</v>
      </c>
      <c r="H2" s="23" t="s">
        <v>5</v>
      </c>
      <c r="I2" s="22" t="s">
        <v>6</v>
      </c>
      <c r="J2" s="22" t="s">
        <v>7</v>
      </c>
      <c r="K2" s="22" t="s">
        <v>8</v>
      </c>
      <c r="L2" s="22" t="s">
        <v>9</v>
      </c>
    </row>
    <row r="3" spans="1:12" ht="24" customHeight="1">
      <c r="A3" s="31">
        <v>1</v>
      </c>
      <c r="B3" s="45" t="s">
        <v>31</v>
      </c>
      <c r="C3" s="45" t="s">
        <v>12</v>
      </c>
      <c r="D3" s="45">
        <v>2</v>
      </c>
      <c r="E3" s="3" t="s">
        <v>13</v>
      </c>
      <c r="F3" s="3" t="s">
        <v>14</v>
      </c>
      <c r="G3" s="12" t="s">
        <v>15</v>
      </c>
      <c r="H3" s="35">
        <v>74.5</v>
      </c>
      <c r="I3" s="35">
        <v>90.34</v>
      </c>
      <c r="J3" s="35">
        <f>(H3+I3)/2</f>
        <v>82.42</v>
      </c>
      <c r="K3" s="2">
        <v>1</v>
      </c>
      <c r="L3" s="48">
        <v>78.29</v>
      </c>
    </row>
    <row r="4" spans="1:12" ht="24" customHeight="1">
      <c r="A4" s="31">
        <v>2</v>
      </c>
      <c r="B4" s="45"/>
      <c r="C4" s="45"/>
      <c r="D4" s="45"/>
      <c r="E4" s="3" t="s">
        <v>16</v>
      </c>
      <c r="F4" s="3" t="s">
        <v>14</v>
      </c>
      <c r="G4" s="12" t="s">
        <v>17</v>
      </c>
      <c r="H4" s="35">
        <v>71.5</v>
      </c>
      <c r="I4" s="35">
        <v>90</v>
      </c>
      <c r="J4" s="35">
        <f aca="true" t="shared" si="0" ref="J4:J11">(H4+I4)/2</f>
        <v>80.75</v>
      </c>
      <c r="K4" s="2">
        <v>2</v>
      </c>
      <c r="L4" s="48"/>
    </row>
    <row r="5" spans="1:12" ht="24" customHeight="1">
      <c r="A5" s="31">
        <v>3</v>
      </c>
      <c r="B5" s="45"/>
      <c r="C5" s="45"/>
      <c r="D5" s="45"/>
      <c r="E5" s="24" t="s">
        <v>18</v>
      </c>
      <c r="F5" s="24" t="s">
        <v>14</v>
      </c>
      <c r="G5" s="25" t="s">
        <v>19</v>
      </c>
      <c r="H5" s="36">
        <v>75</v>
      </c>
      <c r="I5" s="36">
        <v>77</v>
      </c>
      <c r="J5" s="36">
        <f t="shared" si="0"/>
        <v>76</v>
      </c>
      <c r="K5" s="26">
        <v>3</v>
      </c>
      <c r="L5" s="48"/>
    </row>
    <row r="6" spans="1:12" ht="24" customHeight="1">
      <c r="A6" s="31">
        <v>4</v>
      </c>
      <c r="B6" s="45"/>
      <c r="C6" s="45"/>
      <c r="D6" s="45"/>
      <c r="E6" s="24" t="s">
        <v>20</v>
      </c>
      <c r="F6" s="24" t="s">
        <v>14</v>
      </c>
      <c r="G6" s="25" t="s">
        <v>21</v>
      </c>
      <c r="H6" s="36">
        <v>71.5</v>
      </c>
      <c r="I6" s="36">
        <v>76.33</v>
      </c>
      <c r="J6" s="36">
        <f>(H6+I6)/2</f>
        <v>73.91499999999999</v>
      </c>
      <c r="K6" s="26">
        <v>4</v>
      </c>
      <c r="L6" s="48"/>
    </row>
    <row r="7" spans="1:12" ht="24" customHeight="1">
      <c r="A7" s="31">
        <v>5</v>
      </c>
      <c r="B7" s="45"/>
      <c r="C7" s="45"/>
      <c r="D7" s="45"/>
      <c r="E7" s="24" t="s">
        <v>22</v>
      </c>
      <c r="F7" s="24" t="s">
        <v>14</v>
      </c>
      <c r="G7" s="25" t="s">
        <v>23</v>
      </c>
      <c r="H7" s="36">
        <v>71.5</v>
      </c>
      <c r="I7" s="36">
        <v>69.99</v>
      </c>
      <c r="J7" s="36">
        <f>(H7+I7)/2</f>
        <v>70.745</v>
      </c>
      <c r="K7" s="26">
        <v>5</v>
      </c>
      <c r="L7" s="48"/>
    </row>
    <row r="8" spans="1:12" s="1" customFormat="1" ht="24" customHeight="1">
      <c r="A8" s="31">
        <v>6</v>
      </c>
      <c r="B8" s="45"/>
      <c r="C8" s="45"/>
      <c r="D8" s="45"/>
      <c r="E8" s="24" t="s">
        <v>32</v>
      </c>
      <c r="F8" s="24" t="s">
        <v>14</v>
      </c>
      <c r="G8" s="25" t="s">
        <v>392</v>
      </c>
      <c r="H8" s="37">
        <v>73</v>
      </c>
      <c r="I8" s="36" t="s">
        <v>33</v>
      </c>
      <c r="J8" s="36"/>
      <c r="K8" s="26"/>
      <c r="L8" s="48"/>
    </row>
    <row r="9" spans="1:12" ht="24" customHeight="1">
      <c r="A9" s="31">
        <v>7</v>
      </c>
      <c r="B9" s="45"/>
      <c r="C9" s="45" t="s">
        <v>24</v>
      </c>
      <c r="D9" s="45">
        <v>1</v>
      </c>
      <c r="E9" s="27" t="s">
        <v>25</v>
      </c>
      <c r="F9" s="27" t="s">
        <v>14</v>
      </c>
      <c r="G9" s="28" t="s">
        <v>26</v>
      </c>
      <c r="H9" s="38">
        <v>60</v>
      </c>
      <c r="I9" s="38">
        <v>81</v>
      </c>
      <c r="J9" s="38">
        <f t="shared" si="0"/>
        <v>70.5</v>
      </c>
      <c r="K9" s="29">
        <v>1</v>
      </c>
      <c r="L9" s="48"/>
    </row>
    <row r="10" spans="1:12" ht="24" customHeight="1">
      <c r="A10" s="31">
        <v>8</v>
      </c>
      <c r="B10" s="45"/>
      <c r="C10" s="45"/>
      <c r="D10" s="45"/>
      <c r="E10" s="24" t="s">
        <v>27</v>
      </c>
      <c r="F10" s="24" t="s">
        <v>14</v>
      </c>
      <c r="G10" s="25" t="s">
        <v>29</v>
      </c>
      <c r="H10" s="36">
        <v>62.5</v>
      </c>
      <c r="I10" s="36">
        <v>76.34</v>
      </c>
      <c r="J10" s="36">
        <f t="shared" si="0"/>
        <v>69.42</v>
      </c>
      <c r="K10" s="26">
        <v>2</v>
      </c>
      <c r="L10" s="48"/>
    </row>
    <row r="11" spans="1:12" ht="24" customHeight="1">
      <c r="A11" s="31">
        <v>9</v>
      </c>
      <c r="B11" s="45"/>
      <c r="C11" s="45"/>
      <c r="D11" s="45"/>
      <c r="E11" s="24" t="s">
        <v>28</v>
      </c>
      <c r="F11" s="24" t="s">
        <v>14</v>
      </c>
      <c r="G11" s="25" t="s">
        <v>30</v>
      </c>
      <c r="H11" s="36">
        <v>73</v>
      </c>
      <c r="I11" s="36">
        <v>65.33</v>
      </c>
      <c r="J11" s="36">
        <f t="shared" si="0"/>
        <v>69.16499999999999</v>
      </c>
      <c r="K11" s="26">
        <v>3</v>
      </c>
      <c r="L11" s="48"/>
    </row>
    <row r="12" spans="1:12" ht="27" customHeight="1">
      <c r="A12" s="31"/>
      <c r="B12" s="45" t="s">
        <v>34</v>
      </c>
      <c r="C12" s="33" t="s">
        <v>403</v>
      </c>
      <c r="D12" s="31">
        <v>1</v>
      </c>
      <c r="E12" s="24" t="s">
        <v>399</v>
      </c>
      <c r="F12" s="24" t="s">
        <v>400</v>
      </c>
      <c r="G12" s="42" t="s">
        <v>401</v>
      </c>
      <c r="H12" s="36">
        <v>76</v>
      </c>
      <c r="I12" s="36" t="s">
        <v>402</v>
      </c>
      <c r="J12" s="36"/>
      <c r="K12" s="26"/>
      <c r="L12" s="46">
        <v>80.5</v>
      </c>
    </row>
    <row r="13" spans="1:12" ht="30" customHeight="1">
      <c r="A13" s="31">
        <v>10</v>
      </c>
      <c r="B13" s="45"/>
      <c r="C13" s="33" t="s">
        <v>35</v>
      </c>
      <c r="D13" s="31">
        <v>1</v>
      </c>
      <c r="E13" s="3" t="s">
        <v>36</v>
      </c>
      <c r="F13" s="3" t="s">
        <v>37</v>
      </c>
      <c r="G13" s="14" t="s">
        <v>38</v>
      </c>
      <c r="H13" s="35">
        <v>61</v>
      </c>
      <c r="I13" s="35">
        <v>94</v>
      </c>
      <c r="J13" s="35">
        <v>77.5</v>
      </c>
      <c r="K13" s="44">
        <v>1</v>
      </c>
      <c r="L13" s="46"/>
    </row>
    <row r="14" spans="1:12" ht="24" customHeight="1">
      <c r="A14" s="31">
        <v>11</v>
      </c>
      <c r="B14" s="45" t="s">
        <v>39</v>
      </c>
      <c r="C14" s="50" t="s">
        <v>40</v>
      </c>
      <c r="D14" s="45">
        <v>2</v>
      </c>
      <c r="E14" s="3" t="s">
        <v>41</v>
      </c>
      <c r="F14" s="3" t="s">
        <v>42</v>
      </c>
      <c r="G14" s="5">
        <v>922180500101</v>
      </c>
      <c r="H14" s="35">
        <v>73</v>
      </c>
      <c r="I14" s="35">
        <v>89.67</v>
      </c>
      <c r="J14" s="35">
        <v>81.34</v>
      </c>
      <c r="K14" s="2">
        <v>1</v>
      </c>
      <c r="L14" s="46"/>
    </row>
    <row r="15" spans="1:12" ht="24" customHeight="1">
      <c r="A15" s="31">
        <v>12</v>
      </c>
      <c r="B15" s="45"/>
      <c r="C15" s="50"/>
      <c r="D15" s="45"/>
      <c r="E15" s="31" t="s">
        <v>43</v>
      </c>
      <c r="F15" s="31" t="s">
        <v>44</v>
      </c>
      <c r="G15" s="6">
        <v>922180500103</v>
      </c>
      <c r="H15" s="37">
        <v>72.25</v>
      </c>
      <c r="I15" s="37">
        <v>76.67</v>
      </c>
      <c r="J15" s="37"/>
      <c r="K15" s="30"/>
      <c r="L15" s="46"/>
    </row>
    <row r="16" spans="1:12" ht="24" customHeight="1">
      <c r="A16" s="31">
        <v>13</v>
      </c>
      <c r="B16" s="45"/>
      <c r="C16" s="50"/>
      <c r="D16" s="45"/>
      <c r="E16" s="31" t="s">
        <v>45</v>
      </c>
      <c r="F16" s="31" t="s">
        <v>44</v>
      </c>
      <c r="G16" s="6">
        <v>922180500102</v>
      </c>
      <c r="H16" s="37">
        <v>65.5</v>
      </c>
      <c r="I16" s="37">
        <v>79.99</v>
      </c>
      <c r="J16" s="37"/>
      <c r="K16" s="30"/>
      <c r="L16" s="46"/>
    </row>
    <row r="17" spans="1:12" ht="24" customHeight="1">
      <c r="A17" s="31">
        <v>14</v>
      </c>
      <c r="B17" s="45"/>
      <c r="C17" s="50"/>
      <c r="D17" s="45"/>
      <c r="E17" s="31" t="s">
        <v>46</v>
      </c>
      <c r="F17" s="31" t="s">
        <v>44</v>
      </c>
      <c r="G17" s="6">
        <v>922180500107</v>
      </c>
      <c r="H17" s="37">
        <v>64.25</v>
      </c>
      <c r="I17" s="37">
        <v>71.33</v>
      </c>
      <c r="J17" s="37"/>
      <c r="K17" s="30"/>
      <c r="L17" s="46"/>
    </row>
    <row r="18" spans="1:12" ht="24" customHeight="1">
      <c r="A18" s="31">
        <v>15</v>
      </c>
      <c r="B18" s="45"/>
      <c r="C18" s="31" t="s">
        <v>47</v>
      </c>
      <c r="D18" s="31">
        <v>1</v>
      </c>
      <c r="E18" s="31" t="s">
        <v>48</v>
      </c>
      <c r="F18" s="31" t="s">
        <v>44</v>
      </c>
      <c r="G18" s="6">
        <v>921180500101</v>
      </c>
      <c r="H18" s="37">
        <v>64.5</v>
      </c>
      <c r="I18" s="37">
        <v>71.34</v>
      </c>
      <c r="J18" s="37"/>
      <c r="K18" s="30"/>
      <c r="L18" s="46"/>
    </row>
    <row r="19" spans="1:12" ht="24" customHeight="1">
      <c r="A19" s="31">
        <v>16</v>
      </c>
      <c r="B19" s="45" t="s">
        <v>250</v>
      </c>
      <c r="C19" s="50" t="s">
        <v>49</v>
      </c>
      <c r="D19" s="45">
        <v>4</v>
      </c>
      <c r="E19" s="3" t="s">
        <v>50</v>
      </c>
      <c r="F19" s="3" t="s">
        <v>37</v>
      </c>
      <c r="G19" s="3" t="s">
        <v>51</v>
      </c>
      <c r="H19" s="39" t="s">
        <v>52</v>
      </c>
      <c r="I19" s="39">
        <v>84.5</v>
      </c>
      <c r="J19" s="39">
        <f>(H19+I19)/2</f>
        <v>77.375</v>
      </c>
      <c r="K19" s="3">
        <v>1</v>
      </c>
      <c r="L19" s="49">
        <v>80.21</v>
      </c>
    </row>
    <row r="20" spans="1:12" ht="24" customHeight="1">
      <c r="A20" s="31">
        <v>17</v>
      </c>
      <c r="B20" s="45"/>
      <c r="C20" s="50"/>
      <c r="D20" s="45"/>
      <c r="E20" s="3" t="s">
        <v>53</v>
      </c>
      <c r="F20" s="3" t="s">
        <v>37</v>
      </c>
      <c r="G20" s="3" t="s">
        <v>54</v>
      </c>
      <c r="H20" s="39" t="s">
        <v>55</v>
      </c>
      <c r="I20" s="39">
        <v>82.16</v>
      </c>
      <c r="J20" s="39">
        <f>(H20+I20)/2</f>
        <v>74.58</v>
      </c>
      <c r="K20" s="3">
        <v>2</v>
      </c>
      <c r="L20" s="49"/>
    </row>
    <row r="21" spans="1:12" ht="24" customHeight="1">
      <c r="A21" s="31">
        <v>18</v>
      </c>
      <c r="B21" s="45"/>
      <c r="C21" s="50"/>
      <c r="D21" s="45"/>
      <c r="E21" s="3" t="s">
        <v>56</v>
      </c>
      <c r="F21" s="3" t="s">
        <v>37</v>
      </c>
      <c r="G21" s="3" t="s">
        <v>57</v>
      </c>
      <c r="H21" s="39" t="s">
        <v>58</v>
      </c>
      <c r="I21" s="39">
        <v>83.17</v>
      </c>
      <c r="J21" s="39">
        <f>(H21+I21)/2</f>
        <v>72.58500000000001</v>
      </c>
      <c r="K21" s="3">
        <v>3</v>
      </c>
      <c r="L21" s="49"/>
    </row>
    <row r="22" spans="1:12" ht="24" customHeight="1">
      <c r="A22" s="31">
        <v>19</v>
      </c>
      <c r="B22" s="45"/>
      <c r="C22" s="50"/>
      <c r="D22" s="45"/>
      <c r="E22" s="3" t="s">
        <v>59</v>
      </c>
      <c r="F22" s="3" t="s">
        <v>60</v>
      </c>
      <c r="G22" s="3" t="s">
        <v>61</v>
      </c>
      <c r="H22" s="39" t="s">
        <v>62</v>
      </c>
      <c r="I22" s="39">
        <v>82</v>
      </c>
      <c r="J22" s="39">
        <f>(H22+I22)/2</f>
        <v>72.125</v>
      </c>
      <c r="K22" s="3">
        <v>4</v>
      </c>
      <c r="L22" s="49"/>
    </row>
    <row r="23" spans="1:12" ht="24" customHeight="1">
      <c r="A23" s="31">
        <v>20</v>
      </c>
      <c r="B23" s="45"/>
      <c r="C23" s="50"/>
      <c r="D23" s="45"/>
      <c r="E23" s="31" t="s">
        <v>63</v>
      </c>
      <c r="F23" s="31" t="s">
        <v>60</v>
      </c>
      <c r="G23" s="31" t="s">
        <v>64</v>
      </c>
      <c r="H23" s="40" t="s">
        <v>65</v>
      </c>
      <c r="I23" s="40">
        <v>76.99</v>
      </c>
      <c r="J23" s="40">
        <f>(H23+I23)/2</f>
        <v>71.87</v>
      </c>
      <c r="K23" s="31">
        <v>5</v>
      </c>
      <c r="L23" s="49"/>
    </row>
    <row r="24" spans="1:12" ht="24" customHeight="1">
      <c r="A24" s="31">
        <v>21</v>
      </c>
      <c r="B24" s="45"/>
      <c r="C24" s="50"/>
      <c r="D24" s="45"/>
      <c r="E24" s="31" t="s">
        <v>66</v>
      </c>
      <c r="F24" s="31" t="s">
        <v>44</v>
      </c>
      <c r="G24" s="31" t="s">
        <v>67</v>
      </c>
      <c r="H24" s="40">
        <v>79.5</v>
      </c>
      <c r="I24" s="40" t="s">
        <v>68</v>
      </c>
      <c r="J24" s="40"/>
      <c r="K24" s="31"/>
      <c r="L24" s="49"/>
    </row>
    <row r="25" spans="1:12" ht="24" customHeight="1">
      <c r="A25" s="31">
        <v>22</v>
      </c>
      <c r="B25" s="45"/>
      <c r="C25" s="45" t="s">
        <v>69</v>
      </c>
      <c r="D25" s="45">
        <v>5</v>
      </c>
      <c r="E25" s="3" t="s">
        <v>70</v>
      </c>
      <c r="F25" s="3" t="s">
        <v>60</v>
      </c>
      <c r="G25" s="3" t="s">
        <v>71</v>
      </c>
      <c r="H25" s="39" t="s">
        <v>72</v>
      </c>
      <c r="I25" s="39">
        <v>85.84</v>
      </c>
      <c r="J25" s="39">
        <f aca="true" t="shared" si="1" ref="J25:J37">(H25+I25)/2</f>
        <v>81.545</v>
      </c>
      <c r="K25" s="3">
        <v>1</v>
      </c>
      <c r="L25" s="49"/>
    </row>
    <row r="26" spans="1:12" ht="24" customHeight="1">
      <c r="A26" s="31">
        <v>23</v>
      </c>
      <c r="B26" s="45"/>
      <c r="C26" s="45"/>
      <c r="D26" s="45"/>
      <c r="E26" s="3" t="s">
        <v>73</v>
      </c>
      <c r="F26" s="3" t="s">
        <v>37</v>
      </c>
      <c r="G26" s="3" t="s">
        <v>74</v>
      </c>
      <c r="H26" s="39" t="s">
        <v>75</v>
      </c>
      <c r="I26" s="39">
        <v>84.83</v>
      </c>
      <c r="J26" s="39">
        <f t="shared" si="1"/>
        <v>78.66499999999999</v>
      </c>
      <c r="K26" s="3">
        <v>2</v>
      </c>
      <c r="L26" s="49"/>
    </row>
    <row r="27" spans="1:12" ht="24" customHeight="1">
      <c r="A27" s="31">
        <v>24</v>
      </c>
      <c r="B27" s="45"/>
      <c r="C27" s="45"/>
      <c r="D27" s="45"/>
      <c r="E27" s="3" t="s">
        <v>76</v>
      </c>
      <c r="F27" s="3" t="s">
        <v>60</v>
      </c>
      <c r="G27" s="3" t="s">
        <v>77</v>
      </c>
      <c r="H27" s="39" t="s">
        <v>78</v>
      </c>
      <c r="I27" s="39">
        <v>88</v>
      </c>
      <c r="J27" s="39">
        <f t="shared" si="1"/>
        <v>75.875</v>
      </c>
      <c r="K27" s="3">
        <v>3</v>
      </c>
      <c r="L27" s="49"/>
    </row>
    <row r="28" spans="1:12" ht="24" customHeight="1">
      <c r="A28" s="31">
        <v>25</v>
      </c>
      <c r="B28" s="45"/>
      <c r="C28" s="45"/>
      <c r="D28" s="45"/>
      <c r="E28" s="3" t="s">
        <v>79</v>
      </c>
      <c r="F28" s="3" t="s">
        <v>60</v>
      </c>
      <c r="G28" s="3" t="s">
        <v>80</v>
      </c>
      <c r="H28" s="39" t="s">
        <v>52</v>
      </c>
      <c r="I28" s="39">
        <v>81.16</v>
      </c>
      <c r="J28" s="39">
        <f t="shared" si="1"/>
        <v>75.705</v>
      </c>
      <c r="K28" s="3">
        <v>4</v>
      </c>
      <c r="L28" s="49"/>
    </row>
    <row r="29" spans="1:12" ht="24" customHeight="1">
      <c r="A29" s="31">
        <v>26</v>
      </c>
      <c r="B29" s="45"/>
      <c r="C29" s="45"/>
      <c r="D29" s="45"/>
      <c r="E29" s="3" t="s">
        <v>81</v>
      </c>
      <c r="F29" s="3" t="s">
        <v>60</v>
      </c>
      <c r="G29" s="3" t="s">
        <v>82</v>
      </c>
      <c r="H29" s="39" t="s">
        <v>55</v>
      </c>
      <c r="I29" s="39">
        <v>81.66</v>
      </c>
      <c r="J29" s="39">
        <f t="shared" si="1"/>
        <v>74.33</v>
      </c>
      <c r="K29" s="3">
        <v>5</v>
      </c>
      <c r="L29" s="49"/>
    </row>
    <row r="30" spans="1:12" ht="24" customHeight="1">
      <c r="A30" s="31">
        <v>27</v>
      </c>
      <c r="B30" s="45"/>
      <c r="C30" s="45"/>
      <c r="D30" s="45"/>
      <c r="E30" s="31" t="s">
        <v>83</v>
      </c>
      <c r="F30" s="31" t="s">
        <v>60</v>
      </c>
      <c r="G30" s="31" t="s">
        <v>84</v>
      </c>
      <c r="H30" s="40" t="s">
        <v>85</v>
      </c>
      <c r="I30" s="40">
        <v>71.66</v>
      </c>
      <c r="J30" s="40">
        <f t="shared" si="1"/>
        <v>73.33</v>
      </c>
      <c r="K30" s="31">
        <v>6</v>
      </c>
      <c r="L30" s="49"/>
    </row>
    <row r="31" spans="1:12" ht="24" customHeight="1">
      <c r="A31" s="31">
        <v>28</v>
      </c>
      <c r="B31" s="45"/>
      <c r="C31" s="45"/>
      <c r="D31" s="45"/>
      <c r="E31" s="31" t="s">
        <v>86</v>
      </c>
      <c r="F31" s="31" t="s">
        <v>60</v>
      </c>
      <c r="G31" s="31" t="s">
        <v>87</v>
      </c>
      <c r="H31" s="40" t="s">
        <v>88</v>
      </c>
      <c r="I31" s="40">
        <v>82.17</v>
      </c>
      <c r="J31" s="40">
        <f t="shared" si="1"/>
        <v>73.21000000000001</v>
      </c>
      <c r="K31" s="31">
        <v>7</v>
      </c>
      <c r="L31" s="49"/>
    </row>
    <row r="32" spans="1:12" ht="24" customHeight="1">
      <c r="A32" s="31">
        <v>29</v>
      </c>
      <c r="B32" s="45"/>
      <c r="C32" s="45"/>
      <c r="D32" s="45"/>
      <c r="E32" s="31" t="s">
        <v>89</v>
      </c>
      <c r="F32" s="31" t="s">
        <v>60</v>
      </c>
      <c r="G32" s="31" t="s">
        <v>90</v>
      </c>
      <c r="H32" s="40" t="s">
        <v>91</v>
      </c>
      <c r="I32" s="40">
        <v>79.83</v>
      </c>
      <c r="J32" s="40">
        <f t="shared" si="1"/>
        <v>72.66499999999999</v>
      </c>
      <c r="K32" s="31">
        <v>8</v>
      </c>
      <c r="L32" s="49"/>
    </row>
    <row r="33" spans="1:12" ht="24" customHeight="1">
      <c r="A33" s="31">
        <v>30</v>
      </c>
      <c r="B33" s="45"/>
      <c r="C33" s="45"/>
      <c r="D33" s="45"/>
      <c r="E33" s="31" t="s">
        <v>92</v>
      </c>
      <c r="F33" s="31" t="s">
        <v>60</v>
      </c>
      <c r="G33" s="31" t="s">
        <v>93</v>
      </c>
      <c r="H33" s="40" t="s">
        <v>94</v>
      </c>
      <c r="I33" s="40">
        <v>78.16</v>
      </c>
      <c r="J33" s="40">
        <f t="shared" si="1"/>
        <v>71.705</v>
      </c>
      <c r="K33" s="31">
        <v>9</v>
      </c>
      <c r="L33" s="49"/>
    </row>
    <row r="34" spans="1:12" ht="24" customHeight="1">
      <c r="A34" s="31">
        <v>31</v>
      </c>
      <c r="B34" s="45"/>
      <c r="C34" s="45"/>
      <c r="D34" s="45"/>
      <c r="E34" s="31" t="s">
        <v>95</v>
      </c>
      <c r="F34" s="31" t="s">
        <v>37</v>
      </c>
      <c r="G34" s="31" t="s">
        <v>96</v>
      </c>
      <c r="H34" s="40" t="s">
        <v>97</v>
      </c>
      <c r="I34" s="40">
        <v>73.34</v>
      </c>
      <c r="J34" s="40">
        <f t="shared" si="1"/>
        <v>71.045</v>
      </c>
      <c r="K34" s="31">
        <v>10</v>
      </c>
      <c r="L34" s="49"/>
    </row>
    <row r="35" spans="1:12" ht="24" customHeight="1">
      <c r="A35" s="31">
        <v>32</v>
      </c>
      <c r="B35" s="45"/>
      <c r="C35" s="45"/>
      <c r="D35" s="45"/>
      <c r="E35" s="31" t="s">
        <v>98</v>
      </c>
      <c r="F35" s="31" t="s">
        <v>60</v>
      </c>
      <c r="G35" s="31" t="s">
        <v>99</v>
      </c>
      <c r="H35" s="40" t="s">
        <v>100</v>
      </c>
      <c r="I35" s="40">
        <v>76.83</v>
      </c>
      <c r="J35" s="40">
        <f t="shared" si="1"/>
        <v>70.91499999999999</v>
      </c>
      <c r="K35" s="31">
        <v>11</v>
      </c>
      <c r="L35" s="49"/>
    </row>
    <row r="36" spans="1:12" ht="24" customHeight="1">
      <c r="A36" s="31">
        <v>33</v>
      </c>
      <c r="B36" s="45"/>
      <c r="C36" s="45"/>
      <c r="D36" s="45"/>
      <c r="E36" s="31" t="s">
        <v>101</v>
      </c>
      <c r="F36" s="31" t="s">
        <v>60</v>
      </c>
      <c r="G36" s="31" t="s">
        <v>102</v>
      </c>
      <c r="H36" s="40" t="s">
        <v>88</v>
      </c>
      <c r="I36" s="40">
        <v>76.18</v>
      </c>
      <c r="J36" s="40">
        <f t="shared" si="1"/>
        <v>70.215</v>
      </c>
      <c r="K36" s="31">
        <v>12</v>
      </c>
      <c r="L36" s="49"/>
    </row>
    <row r="37" spans="1:12" ht="24" customHeight="1">
      <c r="A37" s="31">
        <v>34</v>
      </c>
      <c r="B37" s="45"/>
      <c r="C37" s="45"/>
      <c r="D37" s="45"/>
      <c r="E37" s="31" t="s">
        <v>103</v>
      </c>
      <c r="F37" s="31" t="s">
        <v>37</v>
      </c>
      <c r="G37" s="31" t="s">
        <v>104</v>
      </c>
      <c r="H37" s="40" t="s">
        <v>105</v>
      </c>
      <c r="I37" s="40">
        <v>75.33</v>
      </c>
      <c r="J37" s="40">
        <f t="shared" si="1"/>
        <v>69.28999999999999</v>
      </c>
      <c r="K37" s="31">
        <v>13</v>
      </c>
      <c r="L37" s="49"/>
    </row>
    <row r="38" spans="1:12" ht="24" customHeight="1">
      <c r="A38" s="31">
        <v>35</v>
      </c>
      <c r="B38" s="45"/>
      <c r="C38" s="45"/>
      <c r="D38" s="45"/>
      <c r="E38" s="31" t="s">
        <v>106</v>
      </c>
      <c r="F38" s="31" t="s">
        <v>60</v>
      </c>
      <c r="G38" s="31" t="s">
        <v>107</v>
      </c>
      <c r="H38" s="40" t="s">
        <v>108</v>
      </c>
      <c r="I38" s="40" t="s">
        <v>68</v>
      </c>
      <c r="J38" s="40"/>
      <c r="K38" s="31"/>
      <c r="L38" s="49"/>
    </row>
    <row r="39" spans="1:12" ht="24" customHeight="1">
      <c r="A39" s="31">
        <v>36</v>
      </c>
      <c r="B39" s="45"/>
      <c r="C39" s="45"/>
      <c r="D39" s="45"/>
      <c r="E39" s="31" t="s">
        <v>109</v>
      </c>
      <c r="F39" s="31" t="s">
        <v>60</v>
      </c>
      <c r="G39" s="31" t="s">
        <v>110</v>
      </c>
      <c r="H39" s="40" t="s">
        <v>111</v>
      </c>
      <c r="I39" s="40" t="s">
        <v>68</v>
      </c>
      <c r="J39" s="40"/>
      <c r="K39" s="31"/>
      <c r="L39" s="49"/>
    </row>
    <row r="40" spans="1:12" ht="24" customHeight="1">
      <c r="A40" s="31">
        <v>37</v>
      </c>
      <c r="B40" s="45"/>
      <c r="C40" s="45" t="s">
        <v>112</v>
      </c>
      <c r="D40" s="45">
        <v>5</v>
      </c>
      <c r="E40" s="3" t="s">
        <v>113</v>
      </c>
      <c r="F40" s="3" t="s">
        <v>37</v>
      </c>
      <c r="G40" s="3" t="s">
        <v>114</v>
      </c>
      <c r="H40" s="39" t="s">
        <v>115</v>
      </c>
      <c r="I40" s="39">
        <v>88.66</v>
      </c>
      <c r="J40" s="39">
        <f aca="true" t="shared" si="2" ref="J40:J52">(H40+I40)/2</f>
        <v>78.58</v>
      </c>
      <c r="K40" s="3">
        <v>1</v>
      </c>
      <c r="L40" s="49">
        <v>71.23</v>
      </c>
    </row>
    <row r="41" spans="1:12" ht="24" customHeight="1">
      <c r="A41" s="31">
        <v>38</v>
      </c>
      <c r="B41" s="45"/>
      <c r="C41" s="45"/>
      <c r="D41" s="45"/>
      <c r="E41" s="3" t="s">
        <v>116</v>
      </c>
      <c r="F41" s="3" t="s">
        <v>60</v>
      </c>
      <c r="G41" s="3" t="s">
        <v>117</v>
      </c>
      <c r="H41" s="39" t="s">
        <v>118</v>
      </c>
      <c r="I41" s="39">
        <v>79</v>
      </c>
      <c r="J41" s="39">
        <f t="shared" si="2"/>
        <v>73.25</v>
      </c>
      <c r="K41" s="3">
        <v>2</v>
      </c>
      <c r="L41" s="49"/>
    </row>
    <row r="42" spans="1:12" ht="24" customHeight="1">
      <c r="A42" s="31">
        <v>39</v>
      </c>
      <c r="B42" s="45"/>
      <c r="C42" s="45"/>
      <c r="D42" s="45"/>
      <c r="E42" s="3" t="s">
        <v>119</v>
      </c>
      <c r="F42" s="3" t="s">
        <v>60</v>
      </c>
      <c r="G42" s="3" t="s">
        <v>120</v>
      </c>
      <c r="H42" s="39" t="s">
        <v>121</v>
      </c>
      <c r="I42" s="39">
        <v>82.34</v>
      </c>
      <c r="J42" s="39">
        <f t="shared" si="2"/>
        <v>73.17</v>
      </c>
      <c r="K42" s="3">
        <v>3</v>
      </c>
      <c r="L42" s="49"/>
    </row>
    <row r="43" spans="1:12" ht="24" customHeight="1">
      <c r="A43" s="31">
        <v>40</v>
      </c>
      <c r="B43" s="45"/>
      <c r="C43" s="45"/>
      <c r="D43" s="45"/>
      <c r="E43" s="3" t="s">
        <v>122</v>
      </c>
      <c r="F43" s="3" t="s">
        <v>60</v>
      </c>
      <c r="G43" s="3" t="s">
        <v>123</v>
      </c>
      <c r="H43" s="39" t="s">
        <v>124</v>
      </c>
      <c r="I43" s="39">
        <v>76.99</v>
      </c>
      <c r="J43" s="39">
        <f t="shared" si="2"/>
        <v>71.745</v>
      </c>
      <c r="K43" s="3">
        <v>4</v>
      </c>
      <c r="L43" s="49"/>
    </row>
    <row r="44" spans="1:12" ht="24" customHeight="1">
      <c r="A44" s="31">
        <v>41</v>
      </c>
      <c r="B44" s="45"/>
      <c r="C44" s="45"/>
      <c r="D44" s="45"/>
      <c r="E44" s="3" t="s">
        <v>125</v>
      </c>
      <c r="F44" s="3" t="s">
        <v>60</v>
      </c>
      <c r="G44" s="3" t="s">
        <v>126</v>
      </c>
      <c r="H44" s="39" t="s">
        <v>127</v>
      </c>
      <c r="I44" s="39">
        <v>76.01</v>
      </c>
      <c r="J44" s="39">
        <f t="shared" si="2"/>
        <v>71.005</v>
      </c>
      <c r="K44" s="3">
        <v>5</v>
      </c>
      <c r="L44" s="49"/>
    </row>
    <row r="45" spans="1:12" ht="24" customHeight="1">
      <c r="A45" s="31">
        <v>42</v>
      </c>
      <c r="B45" s="45"/>
      <c r="C45" s="45"/>
      <c r="D45" s="45"/>
      <c r="E45" s="31" t="s">
        <v>128</v>
      </c>
      <c r="F45" s="31" t="s">
        <v>37</v>
      </c>
      <c r="G45" s="31" t="s">
        <v>129</v>
      </c>
      <c r="H45" s="40" t="s">
        <v>91</v>
      </c>
      <c r="I45" s="40">
        <v>75.67</v>
      </c>
      <c r="J45" s="40">
        <f t="shared" si="2"/>
        <v>70.58500000000001</v>
      </c>
      <c r="K45" s="31">
        <v>6</v>
      </c>
      <c r="L45" s="49"/>
    </row>
    <row r="46" spans="1:12" ht="24" customHeight="1">
      <c r="A46" s="31">
        <v>43</v>
      </c>
      <c r="B46" s="45"/>
      <c r="C46" s="45"/>
      <c r="D46" s="45"/>
      <c r="E46" s="31" t="s">
        <v>130</v>
      </c>
      <c r="F46" s="31" t="s">
        <v>60</v>
      </c>
      <c r="G46" s="31" t="s">
        <v>131</v>
      </c>
      <c r="H46" s="40" t="s">
        <v>132</v>
      </c>
      <c r="I46" s="40">
        <v>69</v>
      </c>
      <c r="J46" s="40">
        <f t="shared" si="2"/>
        <v>70.5</v>
      </c>
      <c r="K46" s="31">
        <v>7</v>
      </c>
      <c r="L46" s="49"/>
    </row>
    <row r="47" spans="1:12" ht="24" customHeight="1">
      <c r="A47" s="31">
        <v>44</v>
      </c>
      <c r="B47" s="45"/>
      <c r="C47" s="45"/>
      <c r="D47" s="45"/>
      <c r="E47" s="31" t="s">
        <v>133</v>
      </c>
      <c r="F47" s="31" t="s">
        <v>37</v>
      </c>
      <c r="G47" s="31" t="s">
        <v>134</v>
      </c>
      <c r="H47" s="40" t="s">
        <v>135</v>
      </c>
      <c r="I47" s="40">
        <v>72.33</v>
      </c>
      <c r="J47" s="40">
        <f t="shared" si="2"/>
        <v>70.16499999999999</v>
      </c>
      <c r="K47" s="31">
        <v>8</v>
      </c>
      <c r="L47" s="49"/>
    </row>
    <row r="48" spans="1:12" ht="24" customHeight="1">
      <c r="A48" s="31">
        <v>45</v>
      </c>
      <c r="B48" s="45"/>
      <c r="C48" s="45"/>
      <c r="D48" s="45"/>
      <c r="E48" s="31" t="s">
        <v>136</v>
      </c>
      <c r="F48" s="31" t="s">
        <v>37</v>
      </c>
      <c r="G48" s="31" t="s">
        <v>137</v>
      </c>
      <c r="H48" s="40" t="s">
        <v>138</v>
      </c>
      <c r="I48" s="40">
        <v>71.33</v>
      </c>
      <c r="J48" s="40">
        <f t="shared" si="2"/>
        <v>66.91499999999999</v>
      </c>
      <c r="K48" s="31">
        <v>9</v>
      </c>
      <c r="L48" s="49"/>
    </row>
    <row r="49" spans="1:12" ht="24" customHeight="1">
      <c r="A49" s="31">
        <v>46</v>
      </c>
      <c r="B49" s="45"/>
      <c r="C49" s="45"/>
      <c r="D49" s="45"/>
      <c r="E49" s="31" t="s">
        <v>139</v>
      </c>
      <c r="F49" s="31" t="s">
        <v>60</v>
      </c>
      <c r="G49" s="31" t="s">
        <v>140</v>
      </c>
      <c r="H49" s="40" t="s">
        <v>141</v>
      </c>
      <c r="I49" s="40">
        <v>67</v>
      </c>
      <c r="J49" s="40">
        <f t="shared" si="2"/>
        <v>65.25</v>
      </c>
      <c r="K49" s="31">
        <v>10</v>
      </c>
      <c r="L49" s="49"/>
    </row>
    <row r="50" spans="1:12" ht="24" customHeight="1">
      <c r="A50" s="31">
        <v>47</v>
      </c>
      <c r="B50" s="45"/>
      <c r="C50" s="45"/>
      <c r="D50" s="45"/>
      <c r="E50" s="31" t="s">
        <v>142</v>
      </c>
      <c r="F50" s="31" t="s">
        <v>60</v>
      </c>
      <c r="G50" s="31" t="s">
        <v>143</v>
      </c>
      <c r="H50" s="40" t="s">
        <v>124</v>
      </c>
      <c r="I50" s="40">
        <v>63.33</v>
      </c>
      <c r="J50" s="40">
        <f t="shared" si="2"/>
        <v>64.91499999999999</v>
      </c>
      <c r="K50" s="31">
        <v>11</v>
      </c>
      <c r="L50" s="49"/>
    </row>
    <row r="51" spans="1:12" ht="24" customHeight="1">
      <c r="A51" s="31">
        <v>48</v>
      </c>
      <c r="B51" s="45"/>
      <c r="C51" s="45"/>
      <c r="D51" s="45"/>
      <c r="E51" s="31" t="s">
        <v>144</v>
      </c>
      <c r="F51" s="31" t="s">
        <v>60</v>
      </c>
      <c r="G51" s="31" t="s">
        <v>145</v>
      </c>
      <c r="H51" s="40" t="s">
        <v>100</v>
      </c>
      <c r="I51" s="40">
        <v>58.67</v>
      </c>
      <c r="J51" s="40">
        <f t="shared" si="2"/>
        <v>61.835</v>
      </c>
      <c r="K51" s="31">
        <v>12</v>
      </c>
      <c r="L51" s="49"/>
    </row>
    <row r="52" spans="1:12" ht="24" customHeight="1">
      <c r="A52" s="31">
        <v>49</v>
      </c>
      <c r="B52" s="45"/>
      <c r="C52" s="45"/>
      <c r="D52" s="45"/>
      <c r="E52" s="31" t="s">
        <v>146</v>
      </c>
      <c r="F52" s="31" t="s">
        <v>60</v>
      </c>
      <c r="G52" s="31" t="s">
        <v>147</v>
      </c>
      <c r="H52" s="40" t="s">
        <v>58</v>
      </c>
      <c r="I52" s="40">
        <v>45.66</v>
      </c>
      <c r="J52" s="40">
        <f t="shared" si="2"/>
        <v>53.83</v>
      </c>
      <c r="K52" s="31">
        <v>13</v>
      </c>
      <c r="L52" s="49"/>
    </row>
    <row r="53" spans="1:12" ht="24" customHeight="1">
      <c r="A53" s="31">
        <v>50</v>
      </c>
      <c r="B53" s="45"/>
      <c r="C53" s="45"/>
      <c r="D53" s="45"/>
      <c r="E53" s="31" t="s">
        <v>148</v>
      </c>
      <c r="F53" s="31" t="s">
        <v>60</v>
      </c>
      <c r="G53" s="31" t="s">
        <v>149</v>
      </c>
      <c r="H53" s="40" t="s">
        <v>150</v>
      </c>
      <c r="I53" s="40" t="s">
        <v>68</v>
      </c>
      <c r="J53" s="35"/>
      <c r="K53" s="32"/>
      <c r="L53" s="49"/>
    </row>
    <row r="54" spans="1:12" ht="24" customHeight="1">
      <c r="A54" s="31">
        <v>51</v>
      </c>
      <c r="B54" s="45"/>
      <c r="C54" s="45"/>
      <c r="D54" s="45"/>
      <c r="E54" s="31" t="s">
        <v>151</v>
      </c>
      <c r="F54" s="31" t="s">
        <v>60</v>
      </c>
      <c r="G54" s="31" t="s">
        <v>152</v>
      </c>
      <c r="H54" s="40" t="s">
        <v>141</v>
      </c>
      <c r="I54" s="40" t="s">
        <v>68</v>
      </c>
      <c r="J54" s="35"/>
      <c r="K54" s="32"/>
      <c r="L54" s="49"/>
    </row>
    <row r="55" spans="1:12" ht="24" customHeight="1">
      <c r="A55" s="31">
        <v>52</v>
      </c>
      <c r="B55" s="45" t="s">
        <v>153</v>
      </c>
      <c r="C55" s="7" t="s">
        <v>154</v>
      </c>
      <c r="D55" s="31">
        <v>1</v>
      </c>
      <c r="E55" s="33" t="s">
        <v>155</v>
      </c>
      <c r="F55" s="31" t="s">
        <v>44</v>
      </c>
      <c r="G55" s="8" t="s">
        <v>156</v>
      </c>
      <c r="H55" s="35">
        <v>63</v>
      </c>
      <c r="I55" s="35">
        <v>84.67</v>
      </c>
      <c r="J55" s="35">
        <v>73.84</v>
      </c>
      <c r="K55" s="2">
        <v>1</v>
      </c>
      <c r="L55" s="48">
        <v>79.62</v>
      </c>
    </row>
    <row r="56" spans="1:12" ht="24" customHeight="1">
      <c r="A56" s="31">
        <v>53</v>
      </c>
      <c r="B56" s="45"/>
      <c r="C56" s="50" t="s">
        <v>170</v>
      </c>
      <c r="D56" s="45">
        <v>1</v>
      </c>
      <c r="E56" s="33" t="s">
        <v>157</v>
      </c>
      <c r="F56" s="31" t="s">
        <v>42</v>
      </c>
      <c r="G56" s="8" t="s">
        <v>158</v>
      </c>
      <c r="H56" s="35">
        <v>60.5</v>
      </c>
      <c r="I56" s="35">
        <v>84</v>
      </c>
      <c r="J56" s="35">
        <v>72.25</v>
      </c>
      <c r="K56" s="2">
        <v>1</v>
      </c>
      <c r="L56" s="48"/>
    </row>
    <row r="57" spans="1:12" ht="24" customHeight="1">
      <c r="A57" s="31">
        <v>54</v>
      </c>
      <c r="B57" s="45"/>
      <c r="C57" s="50"/>
      <c r="D57" s="45"/>
      <c r="E57" s="33" t="s">
        <v>159</v>
      </c>
      <c r="F57" s="31" t="s">
        <v>44</v>
      </c>
      <c r="G57" s="9" t="s">
        <v>160</v>
      </c>
      <c r="H57" s="37">
        <v>60.5</v>
      </c>
      <c r="I57" s="37">
        <v>73</v>
      </c>
      <c r="J57" s="37"/>
      <c r="K57" s="30"/>
      <c r="L57" s="48"/>
    </row>
    <row r="58" spans="1:12" ht="24" customHeight="1">
      <c r="A58" s="31">
        <v>55</v>
      </c>
      <c r="B58" s="45"/>
      <c r="C58" s="50" t="s">
        <v>161</v>
      </c>
      <c r="D58" s="45">
        <v>2</v>
      </c>
      <c r="E58" s="33" t="s">
        <v>162</v>
      </c>
      <c r="F58" s="31" t="s">
        <v>42</v>
      </c>
      <c r="G58" s="8" t="s">
        <v>163</v>
      </c>
      <c r="H58" s="35">
        <v>60</v>
      </c>
      <c r="I58" s="35">
        <v>87</v>
      </c>
      <c r="J58" s="35">
        <v>73.5</v>
      </c>
      <c r="K58" s="2">
        <v>1</v>
      </c>
      <c r="L58" s="48"/>
    </row>
    <row r="59" spans="1:12" ht="24" customHeight="1">
      <c r="A59" s="31">
        <v>56</v>
      </c>
      <c r="B59" s="45"/>
      <c r="C59" s="50"/>
      <c r="D59" s="45"/>
      <c r="E59" s="33" t="s">
        <v>164</v>
      </c>
      <c r="F59" s="31" t="s">
        <v>44</v>
      </c>
      <c r="G59" s="8" t="s">
        <v>165</v>
      </c>
      <c r="H59" s="35">
        <v>64</v>
      </c>
      <c r="I59" s="35">
        <v>80</v>
      </c>
      <c r="J59" s="35">
        <v>72</v>
      </c>
      <c r="K59" s="2">
        <v>2</v>
      </c>
      <c r="L59" s="48"/>
    </row>
    <row r="60" spans="1:12" ht="24" customHeight="1">
      <c r="A60" s="31">
        <v>57</v>
      </c>
      <c r="B60" s="45"/>
      <c r="C60" s="50"/>
      <c r="D60" s="45"/>
      <c r="E60" s="33" t="s">
        <v>166</v>
      </c>
      <c r="F60" s="31" t="s">
        <v>44</v>
      </c>
      <c r="G60" s="10" t="s">
        <v>167</v>
      </c>
      <c r="H60" s="37">
        <v>67</v>
      </c>
      <c r="I60" s="37">
        <v>75.34</v>
      </c>
      <c r="J60" s="37"/>
      <c r="K60" s="30"/>
      <c r="L60" s="48"/>
    </row>
    <row r="61" spans="1:12" ht="24" customHeight="1">
      <c r="A61" s="31">
        <v>58</v>
      </c>
      <c r="B61" s="45"/>
      <c r="C61" s="50"/>
      <c r="D61" s="45"/>
      <c r="E61" s="33" t="s">
        <v>168</v>
      </c>
      <c r="F61" s="31" t="s">
        <v>44</v>
      </c>
      <c r="G61" s="11" t="s">
        <v>169</v>
      </c>
      <c r="H61" s="37">
        <v>62.5</v>
      </c>
      <c r="I61" s="37">
        <v>73.34</v>
      </c>
      <c r="J61" s="37"/>
      <c r="K61" s="30"/>
      <c r="L61" s="48"/>
    </row>
    <row r="62" spans="1:12" ht="21.75" customHeight="1">
      <c r="A62" s="31">
        <v>59</v>
      </c>
      <c r="B62" s="51" t="s">
        <v>171</v>
      </c>
      <c r="C62" s="34" t="s">
        <v>172</v>
      </c>
      <c r="D62" s="31">
        <v>1</v>
      </c>
      <c r="E62" s="12" t="s">
        <v>173</v>
      </c>
      <c r="F62" s="12" t="s">
        <v>37</v>
      </c>
      <c r="G62" s="12" t="s">
        <v>174</v>
      </c>
      <c r="H62" s="35" t="s">
        <v>175</v>
      </c>
      <c r="I62" s="35">
        <v>87.68</v>
      </c>
      <c r="J62" s="35">
        <v>81.59</v>
      </c>
      <c r="K62" s="12">
        <v>1</v>
      </c>
      <c r="L62" s="48">
        <v>81.46</v>
      </c>
    </row>
    <row r="63" spans="1:12" ht="22.5" customHeight="1">
      <c r="A63" s="31">
        <v>60</v>
      </c>
      <c r="B63" s="51"/>
      <c r="C63" s="34" t="s">
        <v>176</v>
      </c>
      <c r="D63" s="31">
        <v>1</v>
      </c>
      <c r="E63" s="13" t="s">
        <v>177</v>
      </c>
      <c r="F63" s="13" t="s">
        <v>60</v>
      </c>
      <c r="G63" s="13" t="s">
        <v>178</v>
      </c>
      <c r="H63" s="37" t="s">
        <v>179</v>
      </c>
      <c r="I63" s="37">
        <v>72.33</v>
      </c>
      <c r="J63" s="37"/>
      <c r="K63" s="13"/>
      <c r="L63" s="48"/>
    </row>
    <row r="64" spans="1:12" ht="21" customHeight="1">
      <c r="A64" s="31">
        <v>61</v>
      </c>
      <c r="B64" s="51"/>
      <c r="C64" s="34" t="s">
        <v>180</v>
      </c>
      <c r="D64" s="31">
        <v>1</v>
      </c>
      <c r="E64" s="13" t="s">
        <v>181</v>
      </c>
      <c r="F64" s="13" t="s">
        <v>37</v>
      </c>
      <c r="G64" s="13" t="s">
        <v>182</v>
      </c>
      <c r="H64" s="37" t="s">
        <v>183</v>
      </c>
      <c r="I64" s="37" t="s">
        <v>33</v>
      </c>
      <c r="J64" s="37"/>
      <c r="K64" s="13"/>
      <c r="L64" s="48"/>
    </row>
    <row r="65" spans="1:12" ht="21.75" customHeight="1">
      <c r="A65" s="31">
        <v>62</v>
      </c>
      <c r="B65" s="51"/>
      <c r="C65" s="45" t="s">
        <v>184</v>
      </c>
      <c r="D65" s="45">
        <v>1</v>
      </c>
      <c r="E65" s="13" t="s">
        <v>185</v>
      </c>
      <c r="F65" s="13" t="s">
        <v>37</v>
      </c>
      <c r="G65" s="13" t="s">
        <v>186</v>
      </c>
      <c r="H65" s="37" t="s">
        <v>187</v>
      </c>
      <c r="I65" s="37">
        <v>75.34</v>
      </c>
      <c r="J65" s="37"/>
      <c r="K65" s="13"/>
      <c r="L65" s="48"/>
    </row>
    <row r="66" spans="1:12" ht="21.75" customHeight="1">
      <c r="A66" s="31">
        <v>63</v>
      </c>
      <c r="B66" s="51"/>
      <c r="C66" s="45"/>
      <c r="D66" s="45"/>
      <c r="E66" s="13" t="s">
        <v>188</v>
      </c>
      <c r="F66" s="13" t="s">
        <v>37</v>
      </c>
      <c r="G66" s="13" t="s">
        <v>189</v>
      </c>
      <c r="H66" s="37" t="s">
        <v>65</v>
      </c>
      <c r="I66" s="37">
        <v>76.01</v>
      </c>
      <c r="J66" s="37"/>
      <c r="K66" s="13"/>
      <c r="L66" s="48"/>
    </row>
    <row r="67" spans="1:12" ht="21.75" customHeight="1">
      <c r="A67" s="31">
        <v>64</v>
      </c>
      <c r="B67" s="51"/>
      <c r="C67" s="45"/>
      <c r="D67" s="45"/>
      <c r="E67" s="13" t="s">
        <v>190</v>
      </c>
      <c r="F67" s="13" t="s">
        <v>60</v>
      </c>
      <c r="G67" s="13" t="s">
        <v>191</v>
      </c>
      <c r="H67" s="37" t="s">
        <v>192</v>
      </c>
      <c r="I67" s="37" t="s">
        <v>33</v>
      </c>
      <c r="J67" s="37"/>
      <c r="K67" s="13"/>
      <c r="L67" s="48"/>
    </row>
    <row r="68" spans="1:12" ht="24" customHeight="1">
      <c r="A68" s="31">
        <v>65</v>
      </c>
      <c r="B68" s="51"/>
      <c r="C68" s="34" t="s">
        <v>193</v>
      </c>
      <c r="D68" s="31">
        <v>1</v>
      </c>
      <c r="E68" s="12" t="s">
        <v>194</v>
      </c>
      <c r="F68" s="12" t="s">
        <v>37</v>
      </c>
      <c r="G68" s="12" t="s">
        <v>195</v>
      </c>
      <c r="H68" s="35" t="s">
        <v>135</v>
      </c>
      <c r="I68" s="35">
        <v>85.32</v>
      </c>
      <c r="J68" s="35">
        <v>76.66</v>
      </c>
      <c r="K68" s="12">
        <v>1</v>
      </c>
      <c r="L68" s="48"/>
    </row>
    <row r="69" spans="1:12" ht="21.75" customHeight="1">
      <c r="A69" s="31">
        <v>66</v>
      </c>
      <c r="B69" s="51"/>
      <c r="C69" s="51" t="s">
        <v>196</v>
      </c>
      <c r="D69" s="45">
        <v>1</v>
      </c>
      <c r="E69" s="12" t="s">
        <v>199</v>
      </c>
      <c r="F69" s="12" t="s">
        <v>37</v>
      </c>
      <c r="G69" s="12" t="s">
        <v>200</v>
      </c>
      <c r="H69" s="35" t="s">
        <v>127</v>
      </c>
      <c r="I69" s="35">
        <v>86.67</v>
      </c>
      <c r="J69" s="35">
        <v>76.34</v>
      </c>
      <c r="K69" s="12">
        <v>1</v>
      </c>
      <c r="L69" s="48"/>
    </row>
    <row r="70" spans="1:12" ht="22.5" customHeight="1">
      <c r="A70" s="31">
        <v>67</v>
      </c>
      <c r="B70" s="51"/>
      <c r="C70" s="51"/>
      <c r="D70" s="45"/>
      <c r="E70" s="13" t="s">
        <v>197</v>
      </c>
      <c r="F70" s="13" t="s">
        <v>60</v>
      </c>
      <c r="G70" s="13" t="s">
        <v>198</v>
      </c>
      <c r="H70" s="37" t="s">
        <v>124</v>
      </c>
      <c r="I70" s="37" t="s">
        <v>33</v>
      </c>
      <c r="J70" s="37"/>
      <c r="K70" s="13"/>
      <c r="L70" s="48"/>
    </row>
    <row r="71" spans="1:12" ht="27.75" customHeight="1">
      <c r="A71" s="31">
        <v>68</v>
      </c>
      <c r="B71" s="51"/>
      <c r="C71" s="51" t="s">
        <v>201</v>
      </c>
      <c r="D71" s="45">
        <v>1</v>
      </c>
      <c r="E71" s="12" t="s">
        <v>205</v>
      </c>
      <c r="F71" s="12" t="s">
        <v>37</v>
      </c>
      <c r="G71" s="12" t="s">
        <v>206</v>
      </c>
      <c r="H71" s="35" t="s">
        <v>207</v>
      </c>
      <c r="I71" s="35">
        <v>90.67</v>
      </c>
      <c r="J71" s="35">
        <v>79.96000000000001</v>
      </c>
      <c r="K71" s="12">
        <v>1</v>
      </c>
      <c r="L71" s="48"/>
    </row>
    <row r="72" spans="1:12" ht="21" customHeight="1">
      <c r="A72" s="31">
        <v>69</v>
      </c>
      <c r="B72" s="51"/>
      <c r="C72" s="51"/>
      <c r="D72" s="45"/>
      <c r="E72" s="13" t="s">
        <v>202</v>
      </c>
      <c r="F72" s="13" t="s">
        <v>37</v>
      </c>
      <c r="G72" s="13" t="s">
        <v>203</v>
      </c>
      <c r="H72" s="37" t="s">
        <v>204</v>
      </c>
      <c r="I72" s="37">
        <v>77.67</v>
      </c>
      <c r="J72" s="37"/>
      <c r="K72" s="13"/>
      <c r="L72" s="48"/>
    </row>
    <row r="73" spans="1:12" ht="24" customHeight="1">
      <c r="A73" s="31">
        <v>70</v>
      </c>
      <c r="B73" s="45" t="s">
        <v>270</v>
      </c>
      <c r="C73" s="45" t="s">
        <v>271</v>
      </c>
      <c r="D73" s="45">
        <v>1</v>
      </c>
      <c r="E73" s="3" t="s">
        <v>252</v>
      </c>
      <c r="F73" s="3" t="s">
        <v>42</v>
      </c>
      <c r="G73" s="14" t="s">
        <v>272</v>
      </c>
      <c r="H73" s="35">
        <v>61.5</v>
      </c>
      <c r="I73" s="35">
        <v>80.34</v>
      </c>
      <c r="J73" s="35">
        <f aca="true" t="shared" si="3" ref="J73:J97">H73*0.5+I73*0.5</f>
        <v>70.92</v>
      </c>
      <c r="K73" s="2">
        <v>1</v>
      </c>
      <c r="L73" s="48">
        <v>73.77</v>
      </c>
    </row>
    <row r="74" spans="1:12" ht="24" customHeight="1">
      <c r="A74" s="31">
        <v>71</v>
      </c>
      <c r="B74" s="45"/>
      <c r="C74" s="45"/>
      <c r="D74" s="45"/>
      <c r="E74" s="31" t="s">
        <v>273</v>
      </c>
      <c r="F74" s="31" t="s">
        <v>274</v>
      </c>
      <c r="G74" s="15" t="s">
        <v>275</v>
      </c>
      <c r="H74" s="37">
        <v>60</v>
      </c>
      <c r="I74" s="37">
        <v>76</v>
      </c>
      <c r="J74" s="37">
        <f t="shared" si="3"/>
        <v>68</v>
      </c>
      <c r="K74" s="30">
        <v>2</v>
      </c>
      <c r="L74" s="48"/>
    </row>
    <row r="75" spans="1:12" ht="24" customHeight="1">
      <c r="A75" s="31">
        <v>72</v>
      </c>
      <c r="B75" s="45"/>
      <c r="C75" s="45"/>
      <c r="D75" s="45"/>
      <c r="E75" s="31" t="s">
        <v>276</v>
      </c>
      <c r="F75" s="31" t="s">
        <v>42</v>
      </c>
      <c r="G75" s="15" t="s">
        <v>277</v>
      </c>
      <c r="H75" s="37">
        <v>61.75</v>
      </c>
      <c r="I75" s="37">
        <v>71.33</v>
      </c>
      <c r="J75" s="37">
        <f>H75*0.5+I75*0.5</f>
        <v>66.53999999999999</v>
      </c>
      <c r="K75" s="30">
        <v>3</v>
      </c>
      <c r="L75" s="48"/>
    </row>
    <row r="76" spans="1:12" ht="24" customHeight="1">
      <c r="A76" s="31">
        <v>73</v>
      </c>
      <c r="B76" s="45"/>
      <c r="C76" s="45" t="s">
        <v>278</v>
      </c>
      <c r="D76" s="45">
        <v>1</v>
      </c>
      <c r="E76" s="3" t="s">
        <v>279</v>
      </c>
      <c r="F76" s="3" t="s">
        <v>42</v>
      </c>
      <c r="G76" s="14" t="s">
        <v>280</v>
      </c>
      <c r="H76" s="35">
        <v>67.5</v>
      </c>
      <c r="I76" s="35">
        <v>74.33</v>
      </c>
      <c r="J76" s="35">
        <f t="shared" si="3"/>
        <v>70.91499999999999</v>
      </c>
      <c r="K76" s="2">
        <v>1</v>
      </c>
      <c r="L76" s="48"/>
    </row>
    <row r="77" spans="1:12" ht="24" customHeight="1">
      <c r="A77" s="31">
        <v>74</v>
      </c>
      <c r="B77" s="45"/>
      <c r="C77" s="45"/>
      <c r="D77" s="45"/>
      <c r="E77" s="31" t="s">
        <v>281</v>
      </c>
      <c r="F77" s="31" t="s">
        <v>42</v>
      </c>
      <c r="G77" s="15" t="s">
        <v>282</v>
      </c>
      <c r="H77" s="37">
        <v>66</v>
      </c>
      <c r="I77" s="37">
        <v>70</v>
      </c>
      <c r="J77" s="37"/>
      <c r="K77" s="30"/>
      <c r="L77" s="48"/>
    </row>
    <row r="78" spans="1:12" ht="24" customHeight="1">
      <c r="A78" s="31">
        <v>75</v>
      </c>
      <c r="B78" s="45"/>
      <c r="C78" s="45"/>
      <c r="D78" s="45"/>
      <c r="E78" s="31" t="s">
        <v>283</v>
      </c>
      <c r="F78" s="31" t="s">
        <v>42</v>
      </c>
      <c r="G78" s="15" t="s">
        <v>253</v>
      </c>
      <c r="H78" s="37">
        <v>78.5</v>
      </c>
      <c r="I78" s="37" t="s">
        <v>68</v>
      </c>
      <c r="J78" s="37"/>
      <c r="K78" s="30"/>
      <c r="L78" s="48"/>
    </row>
    <row r="79" spans="1:12" ht="24" customHeight="1">
      <c r="A79" s="31">
        <v>76</v>
      </c>
      <c r="B79" s="45"/>
      <c r="C79" s="45" t="s">
        <v>254</v>
      </c>
      <c r="D79" s="45">
        <v>2</v>
      </c>
      <c r="E79" s="3" t="s">
        <v>284</v>
      </c>
      <c r="F79" s="3" t="s">
        <v>285</v>
      </c>
      <c r="G79" s="14" t="s">
        <v>255</v>
      </c>
      <c r="H79" s="35">
        <v>64.5</v>
      </c>
      <c r="I79" s="35">
        <v>79.99</v>
      </c>
      <c r="J79" s="35">
        <f t="shared" si="3"/>
        <v>72.245</v>
      </c>
      <c r="K79" s="2">
        <v>1</v>
      </c>
      <c r="L79" s="48"/>
    </row>
    <row r="80" spans="1:12" ht="24" customHeight="1">
      <c r="A80" s="31">
        <v>77</v>
      </c>
      <c r="B80" s="45"/>
      <c r="C80" s="45"/>
      <c r="D80" s="45"/>
      <c r="E80" s="3" t="s">
        <v>286</v>
      </c>
      <c r="F80" s="3" t="s">
        <v>44</v>
      </c>
      <c r="G80" s="14" t="s">
        <v>256</v>
      </c>
      <c r="H80" s="35">
        <v>60</v>
      </c>
      <c r="I80" s="35">
        <v>75.34</v>
      </c>
      <c r="J80" s="35">
        <f t="shared" si="3"/>
        <v>67.67</v>
      </c>
      <c r="K80" s="2">
        <v>2</v>
      </c>
      <c r="L80" s="48"/>
    </row>
    <row r="81" spans="1:12" ht="24" customHeight="1">
      <c r="A81" s="31">
        <v>78</v>
      </c>
      <c r="B81" s="45"/>
      <c r="C81" s="45" t="s">
        <v>287</v>
      </c>
      <c r="D81" s="45">
        <v>2</v>
      </c>
      <c r="E81" s="3" t="s">
        <v>257</v>
      </c>
      <c r="F81" s="3" t="s">
        <v>44</v>
      </c>
      <c r="G81" s="14" t="s">
        <v>288</v>
      </c>
      <c r="H81" s="35">
        <v>70.75</v>
      </c>
      <c r="I81" s="35">
        <v>77.67</v>
      </c>
      <c r="J81" s="35">
        <f t="shared" si="3"/>
        <v>74.21000000000001</v>
      </c>
      <c r="K81" s="2">
        <v>1</v>
      </c>
      <c r="L81" s="48"/>
    </row>
    <row r="82" spans="1:12" ht="24" customHeight="1">
      <c r="A82" s="31">
        <v>79</v>
      </c>
      <c r="B82" s="45"/>
      <c r="C82" s="45"/>
      <c r="D82" s="45"/>
      <c r="E82" s="3" t="s">
        <v>289</v>
      </c>
      <c r="F82" s="3" t="s">
        <v>290</v>
      </c>
      <c r="G82" s="14" t="s">
        <v>291</v>
      </c>
      <c r="H82" s="35">
        <v>67.5</v>
      </c>
      <c r="I82" s="35">
        <v>79.33</v>
      </c>
      <c r="J82" s="35">
        <f>H82*0.5+I82*0.5</f>
        <v>73.41499999999999</v>
      </c>
      <c r="K82" s="2">
        <v>2</v>
      </c>
      <c r="L82" s="48"/>
    </row>
    <row r="83" spans="1:12" ht="24" customHeight="1">
      <c r="A83" s="31">
        <v>80</v>
      </c>
      <c r="B83" s="45"/>
      <c r="C83" s="45"/>
      <c r="D83" s="45"/>
      <c r="E83" s="31" t="s">
        <v>221</v>
      </c>
      <c r="F83" s="31" t="s">
        <v>44</v>
      </c>
      <c r="G83" s="15" t="s">
        <v>292</v>
      </c>
      <c r="H83" s="37">
        <v>67.25</v>
      </c>
      <c r="I83" s="37">
        <v>71.01</v>
      </c>
      <c r="J83" s="37">
        <f>H83*0.5+I83*0.5</f>
        <v>69.13</v>
      </c>
      <c r="K83" s="30">
        <v>3</v>
      </c>
      <c r="L83" s="48"/>
    </row>
    <row r="84" spans="1:12" ht="24" customHeight="1">
      <c r="A84" s="31">
        <v>81</v>
      </c>
      <c r="B84" s="45"/>
      <c r="C84" s="45"/>
      <c r="D84" s="45"/>
      <c r="E84" s="31" t="s">
        <v>293</v>
      </c>
      <c r="F84" s="31" t="s">
        <v>290</v>
      </c>
      <c r="G84" s="15" t="s">
        <v>294</v>
      </c>
      <c r="H84" s="37">
        <v>64.5</v>
      </c>
      <c r="I84" s="37">
        <v>71.33</v>
      </c>
      <c r="J84" s="37">
        <f>H84*0.5+I84*0.5</f>
        <v>67.91499999999999</v>
      </c>
      <c r="K84" s="30">
        <v>4</v>
      </c>
      <c r="L84" s="48"/>
    </row>
    <row r="85" spans="1:12" ht="24" customHeight="1">
      <c r="A85" s="31">
        <v>82</v>
      </c>
      <c r="B85" s="45"/>
      <c r="C85" s="45"/>
      <c r="D85" s="45"/>
      <c r="E85" s="31" t="s">
        <v>295</v>
      </c>
      <c r="F85" s="31" t="s">
        <v>44</v>
      </c>
      <c r="G85" s="15" t="s">
        <v>296</v>
      </c>
      <c r="H85" s="37">
        <v>69.25</v>
      </c>
      <c r="I85" s="37">
        <v>66.33</v>
      </c>
      <c r="J85" s="37">
        <f t="shared" si="3"/>
        <v>67.78999999999999</v>
      </c>
      <c r="K85" s="30">
        <v>5</v>
      </c>
      <c r="L85" s="48"/>
    </row>
    <row r="86" spans="1:12" ht="24" customHeight="1">
      <c r="A86" s="31">
        <v>83</v>
      </c>
      <c r="B86" s="45"/>
      <c r="C86" s="45"/>
      <c r="D86" s="45"/>
      <c r="E86" s="31" t="s">
        <v>297</v>
      </c>
      <c r="F86" s="31" t="s">
        <v>290</v>
      </c>
      <c r="G86" s="15" t="s">
        <v>298</v>
      </c>
      <c r="H86" s="37">
        <v>64.25</v>
      </c>
      <c r="I86" s="37">
        <v>66</v>
      </c>
      <c r="J86" s="37">
        <f t="shared" si="3"/>
        <v>65.125</v>
      </c>
      <c r="K86" s="30">
        <v>6</v>
      </c>
      <c r="L86" s="48"/>
    </row>
    <row r="87" spans="1:12" ht="24" customHeight="1">
      <c r="A87" s="31">
        <v>84</v>
      </c>
      <c r="B87" s="45"/>
      <c r="C87" s="45" t="s">
        <v>258</v>
      </c>
      <c r="D87" s="45">
        <v>2</v>
      </c>
      <c r="E87" s="3" t="s">
        <v>259</v>
      </c>
      <c r="F87" s="3" t="s">
        <v>44</v>
      </c>
      <c r="G87" s="14" t="s">
        <v>299</v>
      </c>
      <c r="H87" s="35">
        <v>68.5</v>
      </c>
      <c r="I87" s="35">
        <v>76.33</v>
      </c>
      <c r="J87" s="35">
        <f t="shared" si="3"/>
        <v>72.41499999999999</v>
      </c>
      <c r="K87" s="2">
        <v>1</v>
      </c>
      <c r="L87" s="48">
        <v>70.7</v>
      </c>
    </row>
    <row r="88" spans="1:12" ht="24" customHeight="1">
      <c r="A88" s="31">
        <v>85</v>
      </c>
      <c r="B88" s="45"/>
      <c r="C88" s="45"/>
      <c r="D88" s="45"/>
      <c r="E88" s="3" t="s">
        <v>300</v>
      </c>
      <c r="F88" s="3" t="s">
        <v>42</v>
      </c>
      <c r="G88" s="14" t="s">
        <v>301</v>
      </c>
      <c r="H88" s="35">
        <v>61.5</v>
      </c>
      <c r="I88" s="35">
        <v>77.99</v>
      </c>
      <c r="J88" s="35">
        <f>H88*0.5+I88*0.5</f>
        <v>69.745</v>
      </c>
      <c r="K88" s="2">
        <v>2</v>
      </c>
      <c r="L88" s="48"/>
    </row>
    <row r="89" spans="1:12" ht="24" customHeight="1">
      <c r="A89" s="31">
        <v>86</v>
      </c>
      <c r="B89" s="45"/>
      <c r="C89" s="45"/>
      <c r="D89" s="45"/>
      <c r="E89" s="31" t="s">
        <v>260</v>
      </c>
      <c r="F89" s="31" t="s">
        <v>42</v>
      </c>
      <c r="G89" s="15" t="s">
        <v>261</v>
      </c>
      <c r="H89" s="37">
        <v>68.25</v>
      </c>
      <c r="I89" s="37">
        <v>68.66</v>
      </c>
      <c r="J89" s="37">
        <f t="shared" si="3"/>
        <v>68.455</v>
      </c>
      <c r="K89" s="30">
        <v>3</v>
      </c>
      <c r="L89" s="48"/>
    </row>
    <row r="90" spans="1:12" ht="24" customHeight="1">
      <c r="A90" s="31">
        <v>87</v>
      </c>
      <c r="B90" s="45"/>
      <c r="C90" s="45"/>
      <c r="D90" s="45"/>
      <c r="E90" s="31" t="s">
        <v>262</v>
      </c>
      <c r="F90" s="31" t="s">
        <v>42</v>
      </c>
      <c r="G90" s="15" t="s">
        <v>263</v>
      </c>
      <c r="H90" s="37">
        <v>66.75</v>
      </c>
      <c r="I90" s="37">
        <v>66</v>
      </c>
      <c r="J90" s="37">
        <f t="shared" si="3"/>
        <v>66.375</v>
      </c>
      <c r="K90" s="30">
        <v>4</v>
      </c>
      <c r="L90" s="48"/>
    </row>
    <row r="91" spans="1:12" ht="24" customHeight="1">
      <c r="A91" s="31">
        <v>88</v>
      </c>
      <c r="B91" s="45"/>
      <c r="C91" s="45"/>
      <c r="D91" s="45"/>
      <c r="E91" s="31" t="s">
        <v>302</v>
      </c>
      <c r="F91" s="31" t="s">
        <v>42</v>
      </c>
      <c r="G91" s="15" t="s">
        <v>303</v>
      </c>
      <c r="H91" s="37">
        <v>63.75</v>
      </c>
      <c r="I91" s="37">
        <v>68.66</v>
      </c>
      <c r="J91" s="37">
        <f t="shared" si="3"/>
        <v>66.205</v>
      </c>
      <c r="K91" s="30">
        <v>5</v>
      </c>
      <c r="L91" s="48"/>
    </row>
    <row r="92" spans="1:12" ht="24" customHeight="1">
      <c r="A92" s="31">
        <v>89</v>
      </c>
      <c r="B92" s="45"/>
      <c r="C92" s="45"/>
      <c r="D92" s="45"/>
      <c r="E92" s="31" t="s">
        <v>304</v>
      </c>
      <c r="F92" s="31" t="s">
        <v>44</v>
      </c>
      <c r="G92" s="15" t="s">
        <v>305</v>
      </c>
      <c r="H92" s="37">
        <v>62.5</v>
      </c>
      <c r="I92" s="37">
        <v>63.33</v>
      </c>
      <c r="J92" s="37">
        <f t="shared" si="3"/>
        <v>62.915</v>
      </c>
      <c r="K92" s="30">
        <v>6</v>
      </c>
      <c r="L92" s="48"/>
    </row>
    <row r="93" spans="1:12" ht="24" customHeight="1">
      <c r="A93" s="31">
        <v>90</v>
      </c>
      <c r="B93" s="45"/>
      <c r="C93" s="45" t="s">
        <v>306</v>
      </c>
      <c r="D93" s="45">
        <v>2</v>
      </c>
      <c r="E93" s="3" t="s">
        <v>307</v>
      </c>
      <c r="F93" s="3" t="s">
        <v>44</v>
      </c>
      <c r="G93" s="14" t="s">
        <v>308</v>
      </c>
      <c r="H93" s="35">
        <v>74</v>
      </c>
      <c r="I93" s="35">
        <v>74.33</v>
      </c>
      <c r="J93" s="35">
        <f t="shared" si="3"/>
        <v>74.16499999999999</v>
      </c>
      <c r="K93" s="2">
        <v>1</v>
      </c>
      <c r="L93" s="48"/>
    </row>
    <row r="94" spans="1:12" ht="24" customHeight="1">
      <c r="A94" s="31">
        <v>91</v>
      </c>
      <c r="B94" s="45"/>
      <c r="C94" s="45"/>
      <c r="D94" s="45"/>
      <c r="E94" s="3" t="s">
        <v>309</v>
      </c>
      <c r="F94" s="3" t="s">
        <v>44</v>
      </c>
      <c r="G94" s="14" t="s">
        <v>310</v>
      </c>
      <c r="H94" s="35">
        <v>63.5</v>
      </c>
      <c r="I94" s="35">
        <v>73.66</v>
      </c>
      <c r="J94" s="35">
        <f t="shared" si="3"/>
        <v>68.58</v>
      </c>
      <c r="K94" s="2">
        <v>2</v>
      </c>
      <c r="L94" s="48"/>
    </row>
    <row r="95" spans="1:12" ht="24" customHeight="1">
      <c r="A95" s="31">
        <v>92</v>
      </c>
      <c r="B95" s="45"/>
      <c r="C95" s="45"/>
      <c r="D95" s="45"/>
      <c r="E95" s="31" t="s">
        <v>264</v>
      </c>
      <c r="F95" s="31" t="s">
        <v>42</v>
      </c>
      <c r="G95" s="15" t="s">
        <v>265</v>
      </c>
      <c r="H95" s="37">
        <v>63.25</v>
      </c>
      <c r="I95" s="37">
        <v>65.34</v>
      </c>
      <c r="J95" s="37"/>
      <c r="K95" s="30"/>
      <c r="L95" s="48"/>
    </row>
    <row r="96" spans="1:12" ht="24" customHeight="1">
      <c r="A96" s="31">
        <v>93</v>
      </c>
      <c r="B96" s="45"/>
      <c r="C96" s="45"/>
      <c r="D96" s="45"/>
      <c r="E96" s="31" t="s">
        <v>266</v>
      </c>
      <c r="F96" s="31" t="s">
        <v>42</v>
      </c>
      <c r="G96" s="15" t="s">
        <v>267</v>
      </c>
      <c r="H96" s="37">
        <v>68</v>
      </c>
      <c r="I96" s="37" t="s">
        <v>68</v>
      </c>
      <c r="J96" s="37"/>
      <c r="K96" s="30"/>
      <c r="L96" s="48"/>
    </row>
    <row r="97" spans="1:12" ht="24" customHeight="1">
      <c r="A97" s="31">
        <v>94</v>
      </c>
      <c r="B97" s="45"/>
      <c r="C97" s="31" t="s">
        <v>268</v>
      </c>
      <c r="D97" s="31">
        <v>2</v>
      </c>
      <c r="E97" s="3" t="s">
        <v>311</v>
      </c>
      <c r="F97" s="3" t="s">
        <v>44</v>
      </c>
      <c r="G97" s="14" t="s">
        <v>269</v>
      </c>
      <c r="H97" s="35">
        <v>64.25</v>
      </c>
      <c r="I97" s="35">
        <v>72.67</v>
      </c>
      <c r="J97" s="35">
        <f t="shared" si="3"/>
        <v>68.46000000000001</v>
      </c>
      <c r="K97" s="2">
        <v>1</v>
      </c>
      <c r="L97" s="48"/>
    </row>
    <row r="98" spans="1:12" ht="24" customHeight="1">
      <c r="A98" s="31">
        <v>95</v>
      </c>
      <c r="B98" s="45" t="s">
        <v>208</v>
      </c>
      <c r="C98" s="31" t="s">
        <v>209</v>
      </c>
      <c r="D98" s="31">
        <v>1</v>
      </c>
      <c r="E98" s="3" t="s">
        <v>210</v>
      </c>
      <c r="F98" s="3" t="s">
        <v>37</v>
      </c>
      <c r="G98" s="14" t="s">
        <v>211</v>
      </c>
      <c r="H98" s="35">
        <v>70.75</v>
      </c>
      <c r="I98" s="35">
        <v>78.33</v>
      </c>
      <c r="J98" s="35">
        <f aca="true" t="shared" si="4" ref="J98:J112">ROUND((H98+I98)/2,2)</f>
        <v>74.54</v>
      </c>
      <c r="K98" s="4">
        <v>1</v>
      </c>
      <c r="L98" s="49">
        <f>72.44</f>
        <v>72.44</v>
      </c>
    </row>
    <row r="99" spans="1:12" ht="24" customHeight="1">
      <c r="A99" s="31">
        <v>96</v>
      </c>
      <c r="B99" s="45"/>
      <c r="C99" s="45" t="s">
        <v>212</v>
      </c>
      <c r="D99" s="45">
        <v>1</v>
      </c>
      <c r="E99" s="3" t="s">
        <v>213</v>
      </c>
      <c r="F99" s="3" t="s">
        <v>60</v>
      </c>
      <c r="G99" s="14" t="s">
        <v>214</v>
      </c>
      <c r="H99" s="35">
        <v>65</v>
      </c>
      <c r="I99" s="35">
        <v>76.33</v>
      </c>
      <c r="J99" s="35">
        <f t="shared" si="4"/>
        <v>70.67</v>
      </c>
      <c r="K99" s="4">
        <v>1</v>
      </c>
      <c r="L99" s="49"/>
    </row>
    <row r="100" spans="1:12" ht="24" customHeight="1">
      <c r="A100" s="31">
        <v>97</v>
      </c>
      <c r="B100" s="45"/>
      <c r="C100" s="45"/>
      <c r="D100" s="45"/>
      <c r="E100" s="31" t="s">
        <v>215</v>
      </c>
      <c r="F100" s="31" t="s">
        <v>216</v>
      </c>
      <c r="G100" s="15" t="s">
        <v>217</v>
      </c>
      <c r="H100" s="37">
        <v>63.5</v>
      </c>
      <c r="I100" s="41">
        <v>69.66</v>
      </c>
      <c r="J100" s="37"/>
      <c r="K100" s="32"/>
      <c r="L100" s="49"/>
    </row>
    <row r="101" spans="1:12" ht="24" customHeight="1">
      <c r="A101" s="31">
        <v>98</v>
      </c>
      <c r="B101" s="45"/>
      <c r="C101" s="45"/>
      <c r="D101" s="45"/>
      <c r="E101" s="31" t="s">
        <v>218</v>
      </c>
      <c r="F101" s="31" t="s">
        <v>37</v>
      </c>
      <c r="G101" s="15" t="s">
        <v>219</v>
      </c>
      <c r="H101" s="37">
        <v>62.5</v>
      </c>
      <c r="I101" s="37" t="s">
        <v>251</v>
      </c>
      <c r="J101" s="37"/>
      <c r="K101" s="30"/>
      <c r="L101" s="49"/>
    </row>
    <row r="102" spans="1:12" ht="24" customHeight="1">
      <c r="A102" s="31">
        <v>99</v>
      </c>
      <c r="B102" s="45"/>
      <c r="C102" s="45" t="s">
        <v>220</v>
      </c>
      <c r="D102" s="45">
        <v>1</v>
      </c>
      <c r="E102" s="3" t="s">
        <v>221</v>
      </c>
      <c r="F102" s="3" t="s">
        <v>60</v>
      </c>
      <c r="G102" s="14" t="s">
        <v>222</v>
      </c>
      <c r="H102" s="35">
        <v>70.75</v>
      </c>
      <c r="I102" s="35">
        <v>76</v>
      </c>
      <c r="J102" s="35">
        <f t="shared" si="4"/>
        <v>73.38</v>
      </c>
      <c r="K102" s="4">
        <v>1</v>
      </c>
      <c r="L102" s="49"/>
    </row>
    <row r="103" spans="1:12" ht="24" customHeight="1">
      <c r="A103" s="31">
        <v>100</v>
      </c>
      <c r="B103" s="45"/>
      <c r="C103" s="45"/>
      <c r="D103" s="45"/>
      <c r="E103" s="31" t="s">
        <v>223</v>
      </c>
      <c r="F103" s="31" t="s">
        <v>37</v>
      </c>
      <c r="G103" s="15" t="s">
        <v>224</v>
      </c>
      <c r="H103" s="37">
        <v>74.5</v>
      </c>
      <c r="I103" s="41">
        <v>66</v>
      </c>
      <c r="J103" s="37">
        <f>ROUND((H103+I103)/2,2)</f>
        <v>70.25</v>
      </c>
      <c r="K103" s="32">
        <v>2</v>
      </c>
      <c r="L103" s="49"/>
    </row>
    <row r="104" spans="1:12" ht="24" customHeight="1">
      <c r="A104" s="31">
        <v>101</v>
      </c>
      <c r="B104" s="45"/>
      <c r="C104" s="45"/>
      <c r="D104" s="45"/>
      <c r="E104" s="31" t="s">
        <v>225</v>
      </c>
      <c r="F104" s="31" t="s">
        <v>60</v>
      </c>
      <c r="G104" s="15" t="s">
        <v>226</v>
      </c>
      <c r="H104" s="37">
        <v>68.5</v>
      </c>
      <c r="I104" s="41">
        <v>60.33</v>
      </c>
      <c r="J104" s="37">
        <f t="shared" si="4"/>
        <v>64.42</v>
      </c>
      <c r="K104" s="32">
        <v>3</v>
      </c>
      <c r="L104" s="49"/>
    </row>
    <row r="105" spans="1:12" ht="24" customHeight="1">
      <c r="A105" s="31">
        <v>102</v>
      </c>
      <c r="B105" s="45"/>
      <c r="C105" s="31" t="s">
        <v>227</v>
      </c>
      <c r="D105" s="31">
        <v>1</v>
      </c>
      <c r="E105" s="3" t="s">
        <v>228</v>
      </c>
      <c r="F105" s="3" t="s">
        <v>60</v>
      </c>
      <c r="G105" s="14" t="s">
        <v>229</v>
      </c>
      <c r="H105" s="35">
        <v>71.5</v>
      </c>
      <c r="I105" s="35">
        <v>75.32</v>
      </c>
      <c r="J105" s="35">
        <f t="shared" si="4"/>
        <v>73.41</v>
      </c>
      <c r="K105" s="4">
        <v>1</v>
      </c>
      <c r="L105" s="49"/>
    </row>
    <row r="106" spans="1:12" ht="24" customHeight="1">
      <c r="A106" s="31">
        <v>103</v>
      </c>
      <c r="B106" s="45"/>
      <c r="C106" s="31" t="s">
        <v>230</v>
      </c>
      <c r="D106" s="31">
        <v>1</v>
      </c>
      <c r="E106" s="3" t="s">
        <v>231</v>
      </c>
      <c r="F106" s="3" t="s">
        <v>60</v>
      </c>
      <c r="G106" s="14" t="s">
        <v>232</v>
      </c>
      <c r="H106" s="35">
        <v>67.5</v>
      </c>
      <c r="I106" s="35">
        <v>75.34</v>
      </c>
      <c r="J106" s="35">
        <f t="shared" si="4"/>
        <v>71.42</v>
      </c>
      <c r="K106" s="4">
        <v>1</v>
      </c>
      <c r="L106" s="49"/>
    </row>
    <row r="107" spans="1:12" ht="24" customHeight="1">
      <c r="A107" s="31">
        <v>104</v>
      </c>
      <c r="B107" s="45"/>
      <c r="C107" s="31" t="s">
        <v>233</v>
      </c>
      <c r="D107" s="31">
        <v>1</v>
      </c>
      <c r="E107" s="3" t="s">
        <v>234</v>
      </c>
      <c r="F107" s="3" t="s">
        <v>60</v>
      </c>
      <c r="G107" s="14" t="s">
        <v>235</v>
      </c>
      <c r="H107" s="35">
        <v>68.5</v>
      </c>
      <c r="I107" s="35">
        <v>74.67</v>
      </c>
      <c r="J107" s="35">
        <f t="shared" si="4"/>
        <v>71.59</v>
      </c>
      <c r="K107" s="4">
        <v>1</v>
      </c>
      <c r="L107" s="49"/>
    </row>
    <row r="108" spans="1:12" ht="24" customHeight="1">
      <c r="A108" s="31">
        <v>105</v>
      </c>
      <c r="B108" s="45"/>
      <c r="C108" s="45" t="s">
        <v>236</v>
      </c>
      <c r="D108" s="45">
        <v>1</v>
      </c>
      <c r="E108" s="3" t="s">
        <v>237</v>
      </c>
      <c r="F108" s="3" t="s">
        <v>37</v>
      </c>
      <c r="G108" s="14" t="s">
        <v>238</v>
      </c>
      <c r="H108" s="35">
        <v>72.75</v>
      </c>
      <c r="I108" s="35">
        <v>79.67</v>
      </c>
      <c r="J108" s="35">
        <f t="shared" si="4"/>
        <v>76.21</v>
      </c>
      <c r="K108" s="4">
        <v>1</v>
      </c>
      <c r="L108" s="49">
        <v>74.61</v>
      </c>
    </row>
    <row r="109" spans="1:12" ht="24" customHeight="1">
      <c r="A109" s="31">
        <v>106</v>
      </c>
      <c r="B109" s="45"/>
      <c r="C109" s="45"/>
      <c r="D109" s="45"/>
      <c r="E109" s="31" t="s">
        <v>239</v>
      </c>
      <c r="F109" s="31" t="s">
        <v>37</v>
      </c>
      <c r="G109" s="15" t="s">
        <v>240</v>
      </c>
      <c r="H109" s="37">
        <v>69.5</v>
      </c>
      <c r="I109" s="41">
        <v>74.33</v>
      </c>
      <c r="J109" s="37">
        <f t="shared" si="4"/>
        <v>71.92</v>
      </c>
      <c r="K109" s="32">
        <v>2</v>
      </c>
      <c r="L109" s="49"/>
    </row>
    <row r="110" spans="1:12" ht="24" customHeight="1">
      <c r="A110" s="31">
        <v>107</v>
      </c>
      <c r="B110" s="45"/>
      <c r="C110" s="45"/>
      <c r="D110" s="45"/>
      <c r="E110" s="31" t="s">
        <v>241</v>
      </c>
      <c r="F110" s="31" t="s">
        <v>37</v>
      </c>
      <c r="G110" s="15" t="s">
        <v>242</v>
      </c>
      <c r="H110" s="37">
        <v>61.75</v>
      </c>
      <c r="I110" s="41">
        <v>70.33</v>
      </c>
      <c r="J110" s="37">
        <f t="shared" si="4"/>
        <v>66.04</v>
      </c>
      <c r="K110" s="32">
        <v>3</v>
      </c>
      <c r="L110" s="49"/>
    </row>
    <row r="111" spans="1:12" ht="24" customHeight="1">
      <c r="A111" s="31">
        <v>108</v>
      </c>
      <c r="B111" s="45"/>
      <c r="C111" s="45" t="s">
        <v>243</v>
      </c>
      <c r="D111" s="45">
        <v>1</v>
      </c>
      <c r="E111" s="3" t="s">
        <v>244</v>
      </c>
      <c r="F111" s="3" t="s">
        <v>37</v>
      </c>
      <c r="G111" s="14" t="s">
        <v>245</v>
      </c>
      <c r="H111" s="35">
        <v>69.75</v>
      </c>
      <c r="I111" s="35">
        <v>78.33</v>
      </c>
      <c r="J111" s="35">
        <f>ROUND((H111+I111)/2,2)</f>
        <v>74.04</v>
      </c>
      <c r="K111" s="4">
        <v>1</v>
      </c>
      <c r="L111" s="49"/>
    </row>
    <row r="112" spans="1:12" ht="24" customHeight="1">
      <c r="A112" s="31">
        <v>109</v>
      </c>
      <c r="B112" s="45"/>
      <c r="C112" s="45"/>
      <c r="D112" s="45"/>
      <c r="E112" s="31" t="s">
        <v>246</v>
      </c>
      <c r="F112" s="31" t="s">
        <v>37</v>
      </c>
      <c r="G112" s="15" t="s">
        <v>247</v>
      </c>
      <c r="H112" s="37">
        <v>72.25</v>
      </c>
      <c r="I112" s="41">
        <v>74.34</v>
      </c>
      <c r="J112" s="37">
        <f t="shared" si="4"/>
        <v>73.3</v>
      </c>
      <c r="K112" s="32">
        <v>2</v>
      </c>
      <c r="L112" s="49"/>
    </row>
    <row r="113" spans="1:12" ht="24" customHeight="1">
      <c r="A113" s="31">
        <v>110</v>
      </c>
      <c r="B113" s="45"/>
      <c r="C113" s="45"/>
      <c r="D113" s="45"/>
      <c r="E113" s="31" t="s">
        <v>248</v>
      </c>
      <c r="F113" s="31" t="s">
        <v>37</v>
      </c>
      <c r="G113" s="15" t="s">
        <v>249</v>
      </c>
      <c r="H113" s="37">
        <v>72.5</v>
      </c>
      <c r="I113" s="41">
        <v>70.67</v>
      </c>
      <c r="J113" s="37">
        <f>ROUND((H113+I113)/2,2)</f>
        <v>71.59</v>
      </c>
      <c r="K113" s="32">
        <v>3</v>
      </c>
      <c r="L113" s="49"/>
    </row>
    <row r="114" spans="1:12" ht="24" customHeight="1">
      <c r="A114" s="31">
        <v>111</v>
      </c>
      <c r="B114" s="45" t="s">
        <v>312</v>
      </c>
      <c r="C114" s="45" t="s">
        <v>398</v>
      </c>
      <c r="D114" s="45">
        <v>1</v>
      </c>
      <c r="E114" s="12" t="s">
        <v>313</v>
      </c>
      <c r="F114" s="12" t="s">
        <v>37</v>
      </c>
      <c r="G114" s="12" t="s">
        <v>314</v>
      </c>
      <c r="H114" s="35" t="s">
        <v>141</v>
      </c>
      <c r="I114" s="35">
        <v>83.99</v>
      </c>
      <c r="J114" s="35">
        <f>H114*0.5+I114*0.5</f>
        <v>73.745</v>
      </c>
      <c r="K114" s="2">
        <v>1</v>
      </c>
      <c r="L114" s="48">
        <v>75.79</v>
      </c>
    </row>
    <row r="115" spans="1:12" ht="24" customHeight="1">
      <c r="A115" s="31">
        <v>112</v>
      </c>
      <c r="B115" s="45"/>
      <c r="C115" s="45"/>
      <c r="D115" s="45"/>
      <c r="E115" s="13" t="s">
        <v>315</v>
      </c>
      <c r="F115" s="13" t="s">
        <v>37</v>
      </c>
      <c r="G115" s="13" t="s">
        <v>316</v>
      </c>
      <c r="H115" s="37" t="s">
        <v>62</v>
      </c>
      <c r="I115" s="37">
        <v>67.66</v>
      </c>
      <c r="J115" s="37">
        <f>H115*0.5+I115*0.5</f>
        <v>64.955</v>
      </c>
      <c r="K115" s="30">
        <v>2</v>
      </c>
      <c r="L115" s="48"/>
    </row>
    <row r="116" spans="1:12" ht="24" customHeight="1">
      <c r="A116" s="31">
        <v>113</v>
      </c>
      <c r="B116" s="45"/>
      <c r="C116" s="45"/>
      <c r="D116" s="45"/>
      <c r="E116" s="13" t="s">
        <v>317</v>
      </c>
      <c r="F116" s="13" t="s">
        <v>37</v>
      </c>
      <c r="G116" s="13" t="s">
        <v>318</v>
      </c>
      <c r="H116" s="37" t="s">
        <v>319</v>
      </c>
      <c r="I116" s="37">
        <v>65.67</v>
      </c>
      <c r="J116" s="37">
        <f aca="true" t="shared" si="5" ref="J116:J133">H116*0.5+I116*0.5</f>
        <v>64.21000000000001</v>
      </c>
      <c r="K116" s="30">
        <v>3</v>
      </c>
      <c r="L116" s="48"/>
    </row>
    <row r="117" spans="1:12" ht="24" customHeight="1">
      <c r="A117" s="31">
        <v>114</v>
      </c>
      <c r="B117" s="45"/>
      <c r="C117" s="45" t="s">
        <v>320</v>
      </c>
      <c r="D117" s="45">
        <v>2</v>
      </c>
      <c r="E117" s="12" t="s">
        <v>321</v>
      </c>
      <c r="F117" s="12" t="s">
        <v>37</v>
      </c>
      <c r="G117" s="12" t="s">
        <v>322</v>
      </c>
      <c r="H117" s="35" t="s">
        <v>323</v>
      </c>
      <c r="I117" s="35">
        <v>83.66</v>
      </c>
      <c r="J117" s="35">
        <f>H117*0.5+I117*0.5</f>
        <v>73.33</v>
      </c>
      <c r="K117" s="2">
        <v>1</v>
      </c>
      <c r="L117" s="48"/>
    </row>
    <row r="118" spans="1:12" ht="24" customHeight="1">
      <c r="A118" s="31">
        <v>115</v>
      </c>
      <c r="B118" s="45"/>
      <c r="C118" s="45"/>
      <c r="D118" s="45"/>
      <c r="E118" s="12" t="s">
        <v>324</v>
      </c>
      <c r="F118" s="12" t="s">
        <v>37</v>
      </c>
      <c r="G118" s="12" t="s">
        <v>325</v>
      </c>
      <c r="H118" s="35" t="s">
        <v>323</v>
      </c>
      <c r="I118" s="35">
        <v>77.33</v>
      </c>
      <c r="J118" s="35">
        <f t="shared" si="5"/>
        <v>70.16499999999999</v>
      </c>
      <c r="K118" s="2">
        <v>2</v>
      </c>
      <c r="L118" s="48"/>
    </row>
    <row r="119" spans="1:12" ht="24" customHeight="1">
      <c r="A119" s="31">
        <v>116</v>
      </c>
      <c r="B119" s="45"/>
      <c r="C119" s="45"/>
      <c r="D119" s="45"/>
      <c r="E119" s="13" t="s">
        <v>326</v>
      </c>
      <c r="F119" s="13" t="s">
        <v>37</v>
      </c>
      <c r="G119" s="13" t="s">
        <v>327</v>
      </c>
      <c r="H119" s="37" t="s">
        <v>62</v>
      </c>
      <c r="I119" s="37">
        <v>60.33</v>
      </c>
      <c r="J119" s="37">
        <f t="shared" si="5"/>
        <v>61.29</v>
      </c>
      <c r="K119" s="30">
        <v>3</v>
      </c>
      <c r="L119" s="48"/>
    </row>
    <row r="120" spans="1:12" ht="24" customHeight="1">
      <c r="A120" s="31">
        <v>117</v>
      </c>
      <c r="B120" s="45"/>
      <c r="C120" s="45" t="s">
        <v>397</v>
      </c>
      <c r="D120" s="45">
        <v>1</v>
      </c>
      <c r="E120" s="12" t="s">
        <v>328</v>
      </c>
      <c r="F120" s="12" t="s">
        <v>37</v>
      </c>
      <c r="G120" s="12" t="s">
        <v>329</v>
      </c>
      <c r="H120" s="35" t="s">
        <v>115</v>
      </c>
      <c r="I120" s="35">
        <v>82.33</v>
      </c>
      <c r="J120" s="35">
        <f>H120*0.5+I120*0.5</f>
        <v>75.41499999999999</v>
      </c>
      <c r="K120" s="2">
        <v>1</v>
      </c>
      <c r="L120" s="48"/>
    </row>
    <row r="121" spans="1:12" ht="24" customHeight="1">
      <c r="A121" s="31">
        <v>118</v>
      </c>
      <c r="B121" s="45"/>
      <c r="C121" s="45"/>
      <c r="D121" s="45"/>
      <c r="E121" s="13" t="s">
        <v>330</v>
      </c>
      <c r="F121" s="13" t="s">
        <v>37</v>
      </c>
      <c r="G121" s="13" t="s">
        <v>331</v>
      </c>
      <c r="H121" s="37" t="s">
        <v>332</v>
      </c>
      <c r="I121" s="37">
        <v>69</v>
      </c>
      <c r="J121" s="37"/>
      <c r="K121" s="30"/>
      <c r="L121" s="48"/>
    </row>
    <row r="122" spans="1:12" ht="24" customHeight="1">
      <c r="A122" s="31">
        <v>119</v>
      </c>
      <c r="B122" s="45"/>
      <c r="C122" s="45"/>
      <c r="D122" s="45"/>
      <c r="E122" s="13" t="s">
        <v>333</v>
      </c>
      <c r="F122" s="13" t="s">
        <v>37</v>
      </c>
      <c r="G122" s="13" t="s">
        <v>334</v>
      </c>
      <c r="H122" s="37" t="s">
        <v>335</v>
      </c>
      <c r="I122" s="37" t="s">
        <v>68</v>
      </c>
      <c r="J122" s="37"/>
      <c r="K122" s="30"/>
      <c r="L122" s="48"/>
    </row>
    <row r="123" spans="1:12" ht="42" customHeight="1">
      <c r="A123" s="31">
        <v>120</v>
      </c>
      <c r="B123" s="45"/>
      <c r="C123" s="31" t="s">
        <v>396</v>
      </c>
      <c r="D123" s="31">
        <v>1</v>
      </c>
      <c r="E123" s="12" t="s">
        <v>336</v>
      </c>
      <c r="F123" s="12" t="s">
        <v>60</v>
      </c>
      <c r="G123" s="12" t="s">
        <v>337</v>
      </c>
      <c r="H123" s="35" t="s">
        <v>78</v>
      </c>
      <c r="I123" s="35">
        <v>81</v>
      </c>
      <c r="J123" s="35">
        <f t="shared" si="5"/>
        <v>72.375</v>
      </c>
      <c r="K123" s="2">
        <v>1</v>
      </c>
      <c r="L123" s="48"/>
    </row>
    <row r="124" spans="1:12" ht="24" customHeight="1">
      <c r="A124" s="31">
        <v>121</v>
      </c>
      <c r="B124" s="45"/>
      <c r="C124" s="52" t="s">
        <v>338</v>
      </c>
      <c r="D124" s="48">
        <v>2</v>
      </c>
      <c r="E124" s="12" t="s">
        <v>339</v>
      </c>
      <c r="F124" s="12" t="s">
        <v>60</v>
      </c>
      <c r="G124" s="12" t="s">
        <v>340</v>
      </c>
      <c r="H124" s="35" t="s">
        <v>341</v>
      </c>
      <c r="I124" s="35">
        <v>79.34</v>
      </c>
      <c r="J124" s="35">
        <f t="shared" si="5"/>
        <v>73.795</v>
      </c>
      <c r="K124" s="2">
        <v>1</v>
      </c>
      <c r="L124" s="48"/>
    </row>
    <row r="125" spans="1:12" ht="24" customHeight="1">
      <c r="A125" s="31">
        <v>122</v>
      </c>
      <c r="B125" s="45"/>
      <c r="C125" s="52"/>
      <c r="D125" s="48"/>
      <c r="E125" s="12" t="s">
        <v>342</v>
      </c>
      <c r="F125" s="12" t="s">
        <v>60</v>
      </c>
      <c r="G125" s="12" t="s">
        <v>343</v>
      </c>
      <c r="H125" s="35" t="s">
        <v>344</v>
      </c>
      <c r="I125" s="35">
        <v>83.33</v>
      </c>
      <c r="J125" s="35">
        <f t="shared" si="5"/>
        <v>72.41499999999999</v>
      </c>
      <c r="K125" s="2">
        <v>2</v>
      </c>
      <c r="L125" s="48"/>
    </row>
    <row r="126" spans="1:12" ht="45" customHeight="1">
      <c r="A126" s="31">
        <v>123</v>
      </c>
      <c r="B126" s="45"/>
      <c r="C126" s="33" t="s">
        <v>395</v>
      </c>
      <c r="D126" s="31">
        <v>1</v>
      </c>
      <c r="E126" s="12" t="s">
        <v>345</v>
      </c>
      <c r="F126" s="12" t="s">
        <v>37</v>
      </c>
      <c r="G126" s="12" t="s">
        <v>346</v>
      </c>
      <c r="H126" s="35" t="s">
        <v>78</v>
      </c>
      <c r="I126" s="35">
        <v>78.99</v>
      </c>
      <c r="J126" s="35">
        <f t="shared" si="5"/>
        <v>71.37</v>
      </c>
      <c r="K126" s="2">
        <v>1</v>
      </c>
      <c r="L126" s="48">
        <v>77.33</v>
      </c>
    </row>
    <row r="127" spans="1:12" ht="24" customHeight="1">
      <c r="A127" s="31">
        <v>124</v>
      </c>
      <c r="B127" s="45"/>
      <c r="C127" s="50" t="s">
        <v>394</v>
      </c>
      <c r="D127" s="45">
        <v>1</v>
      </c>
      <c r="E127" s="12" t="s">
        <v>347</v>
      </c>
      <c r="F127" s="12" t="s">
        <v>60</v>
      </c>
      <c r="G127" s="12" t="s">
        <v>348</v>
      </c>
      <c r="H127" s="35" t="s">
        <v>135</v>
      </c>
      <c r="I127" s="35">
        <v>83.32</v>
      </c>
      <c r="J127" s="35">
        <f t="shared" si="5"/>
        <v>75.66</v>
      </c>
      <c r="K127" s="2">
        <v>1</v>
      </c>
      <c r="L127" s="48"/>
    </row>
    <row r="128" spans="1:12" ht="24" customHeight="1">
      <c r="A128" s="31">
        <v>125</v>
      </c>
      <c r="B128" s="45"/>
      <c r="C128" s="50"/>
      <c r="D128" s="45"/>
      <c r="E128" s="13" t="s">
        <v>349</v>
      </c>
      <c r="F128" s="13" t="s">
        <v>60</v>
      </c>
      <c r="G128" s="13" t="s">
        <v>350</v>
      </c>
      <c r="H128" s="37" t="s">
        <v>88</v>
      </c>
      <c r="I128" s="37">
        <v>62</v>
      </c>
      <c r="J128" s="37"/>
      <c r="K128" s="30"/>
      <c r="L128" s="48"/>
    </row>
    <row r="129" spans="1:12" ht="24" customHeight="1">
      <c r="A129" s="31">
        <v>126</v>
      </c>
      <c r="B129" s="45"/>
      <c r="C129" s="50" t="s">
        <v>393</v>
      </c>
      <c r="D129" s="45">
        <v>2</v>
      </c>
      <c r="E129" s="12" t="s">
        <v>351</v>
      </c>
      <c r="F129" s="12" t="s">
        <v>37</v>
      </c>
      <c r="G129" s="12" t="s">
        <v>352</v>
      </c>
      <c r="H129" s="35" t="s">
        <v>353</v>
      </c>
      <c r="I129" s="35">
        <v>79.34</v>
      </c>
      <c r="J129" s="35">
        <f t="shared" si="5"/>
        <v>76.42</v>
      </c>
      <c r="K129" s="2">
        <v>1</v>
      </c>
      <c r="L129" s="48"/>
    </row>
    <row r="130" spans="1:12" ht="24" customHeight="1">
      <c r="A130" s="31">
        <v>127</v>
      </c>
      <c r="B130" s="45"/>
      <c r="C130" s="50"/>
      <c r="D130" s="45"/>
      <c r="E130" s="12" t="s">
        <v>354</v>
      </c>
      <c r="F130" s="12" t="s">
        <v>37</v>
      </c>
      <c r="G130" s="12" t="s">
        <v>355</v>
      </c>
      <c r="H130" s="35" t="s">
        <v>121</v>
      </c>
      <c r="I130" s="35">
        <v>84</v>
      </c>
      <c r="J130" s="35">
        <f>H130*0.5+I130*0.5</f>
        <v>74</v>
      </c>
      <c r="K130" s="2">
        <v>2</v>
      </c>
      <c r="L130" s="48"/>
    </row>
    <row r="131" spans="1:12" ht="24" customHeight="1">
      <c r="A131" s="31">
        <v>128</v>
      </c>
      <c r="B131" s="45"/>
      <c r="C131" s="50"/>
      <c r="D131" s="45"/>
      <c r="E131" s="13" t="s">
        <v>356</v>
      </c>
      <c r="F131" s="13" t="s">
        <v>37</v>
      </c>
      <c r="G131" s="13" t="s">
        <v>357</v>
      </c>
      <c r="H131" s="37" t="s">
        <v>335</v>
      </c>
      <c r="I131" s="37" t="s">
        <v>68</v>
      </c>
      <c r="J131" s="37"/>
      <c r="K131" s="30"/>
      <c r="L131" s="48"/>
    </row>
    <row r="132" spans="1:12" ht="24" customHeight="1">
      <c r="A132" s="31">
        <v>129</v>
      </c>
      <c r="B132" s="45"/>
      <c r="C132" s="50"/>
      <c r="D132" s="45"/>
      <c r="E132" s="13" t="s">
        <v>358</v>
      </c>
      <c r="F132" s="13" t="s">
        <v>37</v>
      </c>
      <c r="G132" s="13" t="s">
        <v>359</v>
      </c>
      <c r="H132" s="37" t="s">
        <v>121</v>
      </c>
      <c r="I132" s="37" t="s">
        <v>68</v>
      </c>
      <c r="J132" s="37"/>
      <c r="K132" s="30"/>
      <c r="L132" s="48"/>
    </row>
    <row r="133" spans="1:12" ht="36" customHeight="1">
      <c r="A133" s="31">
        <v>130</v>
      </c>
      <c r="B133" s="45"/>
      <c r="C133" s="31" t="s">
        <v>360</v>
      </c>
      <c r="D133" s="31">
        <v>1</v>
      </c>
      <c r="E133" s="12" t="s">
        <v>361</v>
      </c>
      <c r="F133" s="12" t="s">
        <v>60</v>
      </c>
      <c r="G133" s="12" t="s">
        <v>362</v>
      </c>
      <c r="H133" s="35" t="s">
        <v>363</v>
      </c>
      <c r="I133" s="35">
        <v>80.33</v>
      </c>
      <c r="J133" s="35">
        <f t="shared" si="5"/>
        <v>75.66499999999999</v>
      </c>
      <c r="K133" s="2">
        <v>1</v>
      </c>
      <c r="L133" s="48"/>
    </row>
    <row r="134" spans="1:12" ht="24" customHeight="1">
      <c r="A134" s="31">
        <v>131</v>
      </c>
      <c r="B134" s="45"/>
      <c r="C134" s="45" t="s">
        <v>364</v>
      </c>
      <c r="D134" s="45">
        <v>2</v>
      </c>
      <c r="E134" s="12" t="s">
        <v>365</v>
      </c>
      <c r="F134" s="12" t="s">
        <v>37</v>
      </c>
      <c r="G134" s="12" t="s">
        <v>366</v>
      </c>
      <c r="H134" s="35" t="s">
        <v>124</v>
      </c>
      <c r="I134" s="35">
        <v>82.33</v>
      </c>
      <c r="J134" s="35">
        <f>H134*0.5+I134*0.5</f>
        <v>74.41499999999999</v>
      </c>
      <c r="K134" s="2">
        <v>1</v>
      </c>
      <c r="L134" s="48"/>
    </row>
    <row r="135" spans="1:12" ht="24" customHeight="1">
      <c r="A135" s="31">
        <v>132</v>
      </c>
      <c r="B135" s="45"/>
      <c r="C135" s="45"/>
      <c r="D135" s="45"/>
      <c r="E135" s="12" t="s">
        <v>367</v>
      </c>
      <c r="F135" s="12" t="s">
        <v>37</v>
      </c>
      <c r="G135" s="12" t="s">
        <v>368</v>
      </c>
      <c r="H135" s="35" t="s">
        <v>65</v>
      </c>
      <c r="I135" s="35">
        <v>78.66</v>
      </c>
      <c r="J135" s="35">
        <f>H135*0.5+I135*0.5</f>
        <v>72.705</v>
      </c>
      <c r="K135" s="2">
        <v>2</v>
      </c>
      <c r="L135" s="48"/>
    </row>
    <row r="136" spans="1:12" ht="24" customHeight="1">
      <c r="A136" s="31">
        <v>133</v>
      </c>
      <c r="B136" s="45"/>
      <c r="C136" s="45"/>
      <c r="D136" s="45"/>
      <c r="E136" s="13" t="s">
        <v>369</v>
      </c>
      <c r="F136" s="13" t="s">
        <v>37</v>
      </c>
      <c r="G136" s="13" t="s">
        <v>370</v>
      </c>
      <c r="H136" s="37" t="s">
        <v>94</v>
      </c>
      <c r="I136" s="37">
        <v>77</v>
      </c>
      <c r="J136" s="37"/>
      <c r="K136" s="30"/>
      <c r="L136" s="48"/>
    </row>
    <row r="137" spans="1:12" ht="24" customHeight="1">
      <c r="A137" s="31">
        <v>134</v>
      </c>
      <c r="B137" s="45"/>
      <c r="C137" s="45"/>
      <c r="D137" s="45"/>
      <c r="E137" s="13" t="s">
        <v>371</v>
      </c>
      <c r="F137" s="13" t="s">
        <v>37</v>
      </c>
      <c r="G137" s="13" t="s">
        <v>372</v>
      </c>
      <c r="H137" s="37" t="s">
        <v>118</v>
      </c>
      <c r="I137" s="37">
        <v>67.32</v>
      </c>
      <c r="J137" s="37"/>
      <c r="K137" s="30"/>
      <c r="L137" s="48"/>
    </row>
    <row r="138" spans="1:12" ht="24" customHeight="1">
      <c r="A138" s="31">
        <v>135</v>
      </c>
      <c r="B138" s="45" t="s">
        <v>391</v>
      </c>
      <c r="C138" s="50" t="s">
        <v>373</v>
      </c>
      <c r="D138" s="45">
        <v>1</v>
      </c>
      <c r="E138" s="3" t="s">
        <v>374</v>
      </c>
      <c r="F138" s="3" t="s">
        <v>44</v>
      </c>
      <c r="G138" s="18" t="s">
        <v>375</v>
      </c>
      <c r="H138" s="35" t="s">
        <v>390</v>
      </c>
      <c r="I138" s="35" t="s">
        <v>384</v>
      </c>
      <c r="J138" s="35" t="s">
        <v>385</v>
      </c>
      <c r="K138" s="19" t="s">
        <v>376</v>
      </c>
      <c r="L138" s="49" t="s">
        <v>377</v>
      </c>
    </row>
    <row r="139" spans="1:12" ht="24" customHeight="1">
      <c r="A139" s="31">
        <v>136</v>
      </c>
      <c r="B139" s="45"/>
      <c r="C139" s="50"/>
      <c r="D139" s="45"/>
      <c r="E139" s="31" t="s">
        <v>378</v>
      </c>
      <c r="F139" s="31" t="s">
        <v>44</v>
      </c>
      <c r="G139" s="16" t="s">
        <v>379</v>
      </c>
      <c r="H139" s="37" t="s">
        <v>389</v>
      </c>
      <c r="I139" s="37" t="s">
        <v>383</v>
      </c>
      <c r="J139" s="37"/>
      <c r="K139" s="17"/>
      <c r="L139" s="49"/>
    </row>
    <row r="140" spans="1:12" ht="24" customHeight="1">
      <c r="A140" s="31">
        <v>137</v>
      </c>
      <c r="B140" s="45"/>
      <c r="C140" s="31" t="s">
        <v>380</v>
      </c>
      <c r="D140" s="31">
        <v>1</v>
      </c>
      <c r="E140" s="3" t="s">
        <v>381</v>
      </c>
      <c r="F140" s="3" t="s">
        <v>44</v>
      </c>
      <c r="G140" s="18" t="s">
        <v>382</v>
      </c>
      <c r="H140" s="35" t="s">
        <v>388</v>
      </c>
      <c r="I140" s="35" t="s">
        <v>387</v>
      </c>
      <c r="J140" s="35" t="s">
        <v>386</v>
      </c>
      <c r="K140" s="19" t="s">
        <v>376</v>
      </c>
      <c r="L140" s="49"/>
    </row>
  </sheetData>
  <sheetProtection/>
  <mergeCells count="82">
    <mergeCell ref="D124:D125"/>
    <mergeCell ref="L126:L137"/>
    <mergeCell ref="C127:C128"/>
    <mergeCell ref="D127:D128"/>
    <mergeCell ref="C129:C132"/>
    <mergeCell ref="D129:D132"/>
    <mergeCell ref="C134:C137"/>
    <mergeCell ref="D134:D137"/>
    <mergeCell ref="L73:L86"/>
    <mergeCell ref="B73:B97"/>
    <mergeCell ref="B114:B137"/>
    <mergeCell ref="C114:C116"/>
    <mergeCell ref="D114:D116"/>
    <mergeCell ref="L114:L125"/>
    <mergeCell ref="C117:C119"/>
    <mergeCell ref="D117:D119"/>
    <mergeCell ref="C120:C122"/>
    <mergeCell ref="C87:C92"/>
    <mergeCell ref="L87:L97"/>
    <mergeCell ref="C93:C96"/>
    <mergeCell ref="D93:D96"/>
    <mergeCell ref="C138:C139"/>
    <mergeCell ref="D138:D139"/>
    <mergeCell ref="L138:L140"/>
    <mergeCell ref="D120:D122"/>
    <mergeCell ref="C102:C104"/>
    <mergeCell ref="D102:D104"/>
    <mergeCell ref="C124:C125"/>
    <mergeCell ref="B138:B140"/>
    <mergeCell ref="C79:C80"/>
    <mergeCell ref="D79:D80"/>
    <mergeCell ref="C81:C86"/>
    <mergeCell ref="D81:D86"/>
    <mergeCell ref="L62:L72"/>
    <mergeCell ref="L108:L113"/>
    <mergeCell ref="C111:C113"/>
    <mergeCell ref="D111:D113"/>
    <mergeCell ref="B98:B113"/>
    <mergeCell ref="C108:C110"/>
    <mergeCell ref="D108:D110"/>
    <mergeCell ref="C65:C67"/>
    <mergeCell ref="C69:C70"/>
    <mergeCell ref="C71:C72"/>
    <mergeCell ref="D69:D70"/>
    <mergeCell ref="D71:D72"/>
    <mergeCell ref="C73:C75"/>
    <mergeCell ref="D73:D75"/>
    <mergeCell ref="D87:D92"/>
    <mergeCell ref="B62:B72"/>
    <mergeCell ref="D65:D67"/>
    <mergeCell ref="L40:L54"/>
    <mergeCell ref="B19:B54"/>
    <mergeCell ref="B55:B61"/>
    <mergeCell ref="L55:L61"/>
    <mergeCell ref="C56:C57"/>
    <mergeCell ref="D56:D57"/>
    <mergeCell ref="C58:C61"/>
    <mergeCell ref="D58:D61"/>
    <mergeCell ref="C19:C24"/>
    <mergeCell ref="D19:D24"/>
    <mergeCell ref="L19:L39"/>
    <mergeCell ref="C25:C39"/>
    <mergeCell ref="D25:D39"/>
    <mergeCell ref="L98:L107"/>
    <mergeCell ref="C99:C101"/>
    <mergeCell ref="D99:D101"/>
    <mergeCell ref="C76:C78"/>
    <mergeCell ref="D76:D78"/>
    <mergeCell ref="B14:B18"/>
    <mergeCell ref="C14:C17"/>
    <mergeCell ref="D14:D17"/>
    <mergeCell ref="C40:C54"/>
    <mergeCell ref="D40:D54"/>
    <mergeCell ref="B12:B13"/>
    <mergeCell ref="L12:L18"/>
    <mergeCell ref="A1:L1"/>
    <mergeCell ref="L3:L11"/>
    <mergeCell ref="C3:C8"/>
    <mergeCell ref="D3:D8"/>
    <mergeCell ref="C9:C11"/>
    <mergeCell ref="D9:D11"/>
    <mergeCell ref="B3:B11"/>
  </mergeCells>
  <printOptions/>
  <pageMargins left="0.5118110236220472" right="0.5118110236220472" top="0.5511811023622047" bottom="0.4724409448818898" header="0.31496062992125984" footer="0.31496062992125984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2019-12-04T06:03:44Z</dcterms:modified>
  <cp:category/>
  <cp:version/>
  <cp:contentType/>
  <cp:contentStatus/>
</cp:coreProperties>
</file>