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公园绿地" sheetId="1" r:id="rId1"/>
  </sheets>
  <definedNames>
    <definedName name="_xlnm._FilterDatabase" localSheetId="0" hidden="1">公园绿地!$A$1:$J$89</definedName>
    <definedName name="_xlnm.Print_Titles" localSheetId="0">公园绿地!$3:$4</definedName>
  </definedNames>
  <calcPr calcId="144525"/>
</workbook>
</file>

<file path=xl/calcChain.xml><?xml version="1.0" encoding="utf-8"?>
<calcChain xmlns="http://schemas.openxmlformats.org/spreadsheetml/2006/main">
  <c r="F6" i="1" l="1"/>
  <c r="H6" i="1"/>
  <c r="H7" i="1" s="1"/>
  <c r="H5" i="1" s="1"/>
  <c r="E7" i="1"/>
  <c r="E5" i="1" s="1"/>
  <c r="F7" i="1"/>
  <c r="F5" i="1" s="1"/>
  <c r="G7" i="1"/>
  <c r="G5" i="1" s="1"/>
  <c r="E9" i="1"/>
  <c r="F9" i="1"/>
  <c r="G9" i="1"/>
  <c r="H9" i="1"/>
  <c r="E16" i="1"/>
  <c r="F16" i="1"/>
  <c r="G16" i="1"/>
  <c r="H16" i="1"/>
  <c r="E31" i="1"/>
  <c r="F31" i="1"/>
  <c r="G31" i="1"/>
  <c r="H31" i="1"/>
  <c r="E41" i="1"/>
  <c r="F41" i="1"/>
  <c r="G41" i="1"/>
  <c r="H41" i="1"/>
  <c r="E52" i="1"/>
  <c r="F52" i="1"/>
  <c r="G52" i="1"/>
  <c r="H52" i="1"/>
  <c r="I52" i="1"/>
  <c r="I5" i="1" s="1"/>
  <c r="J52" i="1"/>
  <c r="J5" i="1" s="1"/>
  <c r="E55" i="1"/>
  <c r="F55" i="1"/>
  <c r="G55" i="1"/>
  <c r="H55" i="1"/>
  <c r="E69" i="1"/>
  <c r="F69" i="1"/>
  <c r="G69" i="1"/>
  <c r="H69" i="1"/>
  <c r="I69" i="1"/>
  <c r="J69" i="1"/>
  <c r="E73" i="1"/>
  <c r="F73" i="1"/>
  <c r="G73" i="1"/>
  <c r="H73" i="1"/>
  <c r="E76" i="1"/>
  <c r="F76" i="1"/>
  <c r="G76" i="1"/>
  <c r="H76" i="1"/>
  <c r="I76" i="1"/>
  <c r="J76" i="1"/>
  <c r="E78" i="1"/>
  <c r="F78" i="1"/>
  <c r="G78" i="1"/>
  <c r="H78" i="1"/>
  <c r="E80" i="1"/>
  <c r="F80" i="1"/>
  <c r="G80" i="1"/>
  <c r="H80" i="1"/>
  <c r="E82" i="1"/>
  <c r="F82" i="1"/>
  <c r="G82" i="1"/>
  <c r="H82" i="1"/>
  <c r="E85" i="1"/>
  <c r="F85" i="1"/>
  <c r="G85" i="1"/>
  <c r="H85" i="1"/>
  <c r="E88" i="1"/>
  <c r="F88" i="1"/>
  <c r="G88" i="1"/>
  <c r="H88" i="1"/>
</calcChain>
</file>

<file path=xl/sharedStrings.xml><?xml version="1.0" encoding="utf-8"?>
<sst xmlns="http://schemas.openxmlformats.org/spreadsheetml/2006/main" count="183" uniqueCount="102">
  <si>
    <t>注：带*的项目为未列入新一轮百万亩造林绿化2020年度建设方案的项目</t>
    <phoneticPr fontId="1" type="noConversion"/>
  </si>
  <si>
    <t>小计</t>
  </si>
  <si>
    <t>小微绿地</t>
  </si>
  <si>
    <t>延庆区2020年小微绿地建设工程</t>
  </si>
  <si>
    <t>城市森林</t>
    <phoneticPr fontId="1" type="noConversion"/>
  </si>
  <si>
    <t>延庆区思贤公园城市森林建设工程</t>
  </si>
  <si>
    <t>延庆区</t>
  </si>
  <si>
    <t>密云区2020年小微绿地建设工程</t>
  </si>
  <si>
    <t>公园绿地</t>
  </si>
  <si>
    <t>阳光小区公园*</t>
    <phoneticPr fontId="1" type="noConversion"/>
  </si>
  <si>
    <t>密云区</t>
  </si>
  <si>
    <t>怀柔区2020年小微绿地建设工程</t>
  </si>
  <si>
    <t>怀柔区</t>
  </si>
  <si>
    <t>平谷区2020年小微绿地建设工程</t>
  </si>
  <si>
    <t>平谷区</t>
  </si>
  <si>
    <t>昌平区2020年小微绿地建设工程</t>
  </si>
  <si>
    <t>昌平区</t>
  </si>
  <si>
    <t>大兴区代征绿地改造提升项目*</t>
    <phoneticPr fontId="1" type="noConversion"/>
  </si>
  <si>
    <t>大兴区上泽公园建设工程</t>
  </si>
  <si>
    <t>大兴区</t>
  </si>
  <si>
    <t>顺义区2020年小微绿地建设工程</t>
  </si>
  <si>
    <t>顺义区城市森林一期建设工程（董各庄）</t>
  </si>
  <si>
    <t>顺义区城市森林一期建设工程（看守所）</t>
  </si>
  <si>
    <t>顺义区</t>
  </si>
  <si>
    <t>通州区2020年小微绿地建设工程</t>
  </si>
  <si>
    <r>
      <t>通州区职工周转</t>
    </r>
    <r>
      <rPr>
        <sz val="10"/>
        <rFont val="宋体"/>
        <family val="3"/>
        <charset val="134"/>
      </rPr>
      <t>房南区公园绿地建设工程</t>
    </r>
    <phoneticPr fontId="1" type="noConversion"/>
  </si>
  <si>
    <t>通州区梨园城市森林公园建设工程</t>
    <phoneticPr fontId="1" type="noConversion"/>
  </si>
  <si>
    <t>城市副中心2020年城市绿心园林绿化建设工程</t>
    <phoneticPr fontId="1" type="noConversion"/>
  </si>
  <si>
    <t>通州区运河生态公园建设工程*</t>
    <phoneticPr fontId="1" type="noConversion"/>
  </si>
  <si>
    <t>通州区文化旅游区公共绿地建设工程
（二期）</t>
    <phoneticPr fontId="1" type="noConversion"/>
  </si>
  <si>
    <t>通州区文化旅游区公共绿地建设工程
（一期）</t>
    <phoneticPr fontId="1" type="noConversion"/>
  </si>
  <si>
    <t>通州区张家湾公园建设工程（三期）</t>
  </si>
  <si>
    <t>通州区梨园镇云景公园建设工程（一期）</t>
  </si>
  <si>
    <t>通州区城市绿地建设工程（二期）</t>
  </si>
  <si>
    <t>通州区北运河东滨河路带状公园建设工程</t>
  </si>
  <si>
    <t>通州区梨园文化休闲公园建设工程
（一期）</t>
    <phoneticPr fontId="1" type="noConversion"/>
  </si>
  <si>
    <t>路县故城遗址公园先行启动区（一期）*</t>
    <phoneticPr fontId="1" type="noConversion"/>
  </si>
  <si>
    <t>通州区</t>
  </si>
  <si>
    <t>房山区2020年小微绿地建设工程</t>
  </si>
  <si>
    <t>城市森林</t>
  </si>
  <si>
    <t>加州水郡森林公园建设项目*</t>
    <phoneticPr fontId="1" type="noConversion"/>
  </si>
  <si>
    <t>房山区</t>
  </si>
  <si>
    <t>石景山区2020年小微绿地建设工程</t>
  </si>
  <si>
    <t>石景山区衙门口城市森林公园（二期）建设工程</t>
  </si>
  <si>
    <t>石景山区炮山城市森林建设工程</t>
  </si>
  <si>
    <t>石景山区永定河左岸森林带建设工程</t>
  </si>
  <si>
    <t>石景山区古城社区公园*</t>
    <phoneticPr fontId="1" type="noConversion"/>
  </si>
  <si>
    <t>石景山区刘娘府代征绿地建设工程</t>
  </si>
  <si>
    <t>石景山区高井沟口湿地型公园建设工程</t>
  </si>
  <si>
    <t>石景山区麻峪滨河森林公园建设工程</t>
  </si>
  <si>
    <t>石景山区首钢冬奥场馆周边重要交通路线绿化建设工程</t>
  </si>
  <si>
    <t>石景山区首钢冬奥场馆周边绿地建设工程</t>
  </si>
  <si>
    <t>石景山区</t>
  </si>
  <si>
    <t>丰台区2020年小微绿地建设工程</t>
  </si>
  <si>
    <t>丰台区木樨园御道公园*</t>
    <phoneticPr fontId="1" type="noConversion"/>
  </si>
  <si>
    <t>丰台区玉泉营城市公园建设工程</t>
    <phoneticPr fontId="1" type="noConversion"/>
  </si>
  <si>
    <t>丰台区南中轴云林芳歌园绿化建设工程</t>
    <phoneticPr fontId="1" type="noConversion"/>
  </si>
  <si>
    <t>丰台区南中轴秀林秋彩园绿化建设工程</t>
  </si>
  <si>
    <t>丰台区槐房地块绿化建设工程</t>
    <phoneticPr fontId="1" type="noConversion"/>
  </si>
  <si>
    <t>丰台区城区绿地建设工程</t>
  </si>
  <si>
    <t>丰台区宛平山地公园建设工程</t>
  </si>
  <si>
    <t>丰台区丽泽商务区绿化建设工程</t>
  </si>
  <si>
    <t>丰台区</t>
  </si>
  <si>
    <t>海淀区功德寺地区城市森林建设工程</t>
  </si>
  <si>
    <t>海淀区小米代征绿地建设工程</t>
  </si>
  <si>
    <t>海淀区腾讯代征绿地建设工程</t>
  </si>
  <si>
    <t>海淀区首师大附中外侧绿地建设工程</t>
  </si>
  <si>
    <t>海淀区安宁庄路西侧绿地建设工程</t>
  </si>
  <si>
    <t>海淀区西郊机场周边区域绿化建设工程</t>
  </si>
  <si>
    <t>海淀区四季青4S店拆除区域绿化建设工程
（闵庄公园）</t>
    <phoneticPr fontId="1" type="noConversion"/>
  </si>
  <si>
    <t>海淀区邓庄南路北侧绿地建设工程</t>
  </si>
  <si>
    <t>海淀区环保嘉苑小区周边绿地建设工程</t>
  </si>
  <si>
    <t>海淀区前沙涧安置房周边绿地景观建设工程</t>
  </si>
  <si>
    <t>海淀区水岸家园西侧绿地建设工程</t>
  </si>
  <si>
    <t>海淀区威凯居住及市政公用设施用地项目公共绿地建设工程</t>
  </si>
  <si>
    <t>海淀区温泉C地块东侧绿地景观建设工程</t>
  </si>
  <si>
    <t>海淀区辛店家园东侧绿地景观建设工程</t>
  </si>
  <si>
    <t>海淀区</t>
  </si>
  <si>
    <t>朝阳区2020年小微绿地建设工程</t>
    <phoneticPr fontId="1" type="noConversion"/>
  </si>
  <si>
    <t>朝阳区润泽城市森林建设工程</t>
  </si>
  <si>
    <t>朝阳区孙河组团城市森林建设工程</t>
  </si>
  <si>
    <t>朝阳区豆各庄朝丰社区公园建设工程</t>
  </si>
  <si>
    <t>朝阳区豆各庄城市综合公园建设工程</t>
  </si>
  <si>
    <t>朝阳区北花园公园建设工程</t>
  </si>
  <si>
    <t>朝阳区</t>
  </si>
  <si>
    <t>西城区2020年小微绿地建设工程</t>
    <phoneticPr fontId="1" type="noConversion"/>
  </si>
  <si>
    <t>西城区</t>
    <phoneticPr fontId="1" type="noConversion"/>
  </si>
  <si>
    <t>大通滨河公园（二期）*</t>
    <phoneticPr fontId="1" type="noConversion"/>
  </si>
  <si>
    <t>东城区</t>
  </si>
  <si>
    <t>合计</t>
    <phoneticPr fontId="1" type="noConversion"/>
  </si>
  <si>
    <t>亩</t>
  </si>
  <si>
    <t>平方米</t>
  </si>
  <si>
    <t>平米</t>
  </si>
  <si>
    <t>改造</t>
  </si>
  <si>
    <t>新增</t>
  </si>
  <si>
    <t>合计</t>
  </si>
  <si>
    <t>项目类型</t>
  </si>
  <si>
    <t>项目名称</t>
  </si>
  <si>
    <t>序号</t>
  </si>
  <si>
    <t>区</t>
  </si>
  <si>
    <t>附件2</t>
    <phoneticPr fontId="1" type="noConversion"/>
  </si>
  <si>
    <t>2020年城市绿化建设项目统计表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</si>
</sst>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0_);[Red]\(0.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8"/>
      <color rgb="FF000000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</cellXfs>
  <cellStyles count="6">
    <cellStyle name="常规" xfId="0" builtinId="0"/>
    <cellStyle name="常规 19" xfId="1"/>
    <cellStyle name="常规 2 2 2 2" xfId="5"/>
    <cellStyle name="常规 3" xfId="4"/>
    <cellStyle name="常规 4" xfId="3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A2" sqref="A2:J2"/>
    </sheetView>
  </sheetViews>
  <sheetFormatPr defaultRowHeight="13.5" x14ac:dyDescent="0.15"/>
  <cols>
    <col min="1" max="1" width="7.625" customWidth="1"/>
    <col min="2" max="2" width="5.875" customWidth="1"/>
    <col min="3" max="3" width="33" style="1" customWidth="1"/>
    <col min="5" max="5" width="11.75" customWidth="1"/>
    <col min="6" max="6" width="11" customWidth="1"/>
    <col min="7" max="7" width="12.25" customWidth="1"/>
    <col min="8" max="8" width="11.75" customWidth="1"/>
    <col min="9" max="9" width="11.5" customWidth="1"/>
    <col min="10" max="10" width="8.25" customWidth="1"/>
  </cols>
  <sheetData>
    <row r="1" spans="1:10" ht="24" customHeight="1" x14ac:dyDescent="0.25">
      <c r="A1" s="42" t="s">
        <v>100</v>
      </c>
    </row>
    <row r="2" spans="1:10" ht="31.5" customHeight="1" x14ac:dyDescent="0.15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 customHeight="1" x14ac:dyDescent="0.15">
      <c r="A3" s="32" t="s">
        <v>99</v>
      </c>
      <c r="B3" s="32" t="s">
        <v>98</v>
      </c>
      <c r="C3" s="40" t="s">
        <v>97</v>
      </c>
      <c r="D3" s="32" t="s">
        <v>96</v>
      </c>
      <c r="E3" s="32" t="s">
        <v>95</v>
      </c>
      <c r="F3" s="32"/>
      <c r="G3" s="32" t="s">
        <v>94</v>
      </c>
      <c r="H3" s="32"/>
      <c r="I3" s="32" t="s">
        <v>93</v>
      </c>
      <c r="J3" s="32"/>
    </row>
    <row r="4" spans="1:10" ht="16.5" customHeight="1" x14ac:dyDescent="0.15">
      <c r="A4" s="32"/>
      <c r="B4" s="32"/>
      <c r="C4" s="40"/>
      <c r="D4" s="32"/>
      <c r="E4" s="3" t="s">
        <v>91</v>
      </c>
      <c r="F4" s="3" t="s">
        <v>90</v>
      </c>
      <c r="G4" s="3" t="s">
        <v>92</v>
      </c>
      <c r="H4" s="3" t="s">
        <v>90</v>
      </c>
      <c r="I4" s="3" t="s">
        <v>91</v>
      </c>
      <c r="J4" s="3" t="s">
        <v>90</v>
      </c>
    </row>
    <row r="5" spans="1:10" ht="20.25" customHeight="1" x14ac:dyDescent="0.15">
      <c r="A5" s="5" t="s">
        <v>89</v>
      </c>
      <c r="B5" s="39"/>
      <c r="C5" s="4"/>
      <c r="D5" s="3"/>
      <c r="E5" s="38">
        <f>E7+E9+E16+E31+E41+E52+E55+E69+E73+E76+E78+E80+E82+E85+E88</f>
        <v>7885058</v>
      </c>
      <c r="F5" s="38">
        <f>F7+F9+F16+F31+F41+F52+F55+F69+F73+F76+F78+F80+F82+F85+F88</f>
        <v>11827.702522522522</v>
      </c>
      <c r="G5" s="38">
        <f>G7+G9+G16+G31+G41+G52+G55+G69+G73+G76+G78+G80+G82+G85+G88</f>
        <v>7647613</v>
      </c>
      <c r="H5" s="38">
        <f>H7+H9+H16+H31+H41+H52+H55+H69+H73+H76+H78+H80+H82+H85+H88</f>
        <v>11471.532522522522</v>
      </c>
      <c r="I5" s="38">
        <f>I7+I9+I16+I31+I41+I52+I55+I69+I73+I76+I78+I80+I82+I85+I88</f>
        <v>237445</v>
      </c>
      <c r="J5" s="38">
        <f>J7+J9+J16+J31+J41+J52+J55+J69+J73+J76+J78+J80+J82+J85+J88</f>
        <v>356.16999999999996</v>
      </c>
    </row>
    <row r="6" spans="1:10" ht="21" customHeight="1" x14ac:dyDescent="0.15">
      <c r="A6" s="22" t="s">
        <v>88</v>
      </c>
      <c r="B6" s="17">
        <v>1</v>
      </c>
      <c r="C6" s="37" t="s">
        <v>87</v>
      </c>
      <c r="D6" s="17" t="s">
        <v>8</v>
      </c>
      <c r="E6" s="35">
        <v>15000</v>
      </c>
      <c r="F6" s="35">
        <f>E6/666</f>
        <v>22.522522522522522</v>
      </c>
      <c r="G6" s="35">
        <v>15000</v>
      </c>
      <c r="H6" s="35">
        <f>G6/666</f>
        <v>22.522522522522522</v>
      </c>
      <c r="I6" s="35"/>
      <c r="J6" s="35"/>
    </row>
    <row r="7" spans="1:10" ht="16.5" customHeight="1" x14ac:dyDescent="0.15">
      <c r="A7" s="15"/>
      <c r="B7" s="32" t="s">
        <v>1</v>
      </c>
      <c r="C7" s="32"/>
      <c r="D7" s="17"/>
      <c r="E7" s="36">
        <f>SUM(E6)</f>
        <v>15000</v>
      </c>
      <c r="F7" s="36">
        <f>SUM(F6)</f>
        <v>22.522522522522522</v>
      </c>
      <c r="G7" s="36">
        <f>SUM(G6)</f>
        <v>15000</v>
      </c>
      <c r="H7" s="36">
        <f>SUM(H6)</f>
        <v>22.522522522522522</v>
      </c>
      <c r="I7" s="35"/>
      <c r="J7" s="35"/>
    </row>
    <row r="8" spans="1:10" ht="16.5" customHeight="1" x14ac:dyDescent="0.15">
      <c r="A8" s="22" t="s">
        <v>86</v>
      </c>
      <c r="B8" s="7">
        <v>2</v>
      </c>
      <c r="C8" s="11" t="s">
        <v>85</v>
      </c>
      <c r="D8" s="7" t="s">
        <v>2</v>
      </c>
      <c r="E8" s="7">
        <v>7000</v>
      </c>
      <c r="F8" s="7">
        <v>10.5</v>
      </c>
      <c r="G8" s="7">
        <v>7000</v>
      </c>
      <c r="H8" s="7">
        <v>10.5</v>
      </c>
      <c r="I8" s="35"/>
      <c r="J8" s="35"/>
    </row>
    <row r="9" spans="1:10" ht="16.5" customHeight="1" x14ac:dyDescent="0.15">
      <c r="A9" s="15"/>
      <c r="B9" s="32" t="s">
        <v>1</v>
      </c>
      <c r="C9" s="32"/>
      <c r="D9" s="17"/>
      <c r="E9" s="36">
        <f>SUM(E8)</f>
        <v>7000</v>
      </c>
      <c r="F9" s="36">
        <f>SUM(F8)</f>
        <v>10.5</v>
      </c>
      <c r="G9" s="36">
        <f>SUM(G8)</f>
        <v>7000</v>
      </c>
      <c r="H9" s="36">
        <f>SUM(H8)</f>
        <v>10.5</v>
      </c>
      <c r="I9" s="35"/>
      <c r="J9" s="35"/>
    </row>
    <row r="10" spans="1:10" ht="22.5" customHeight="1" x14ac:dyDescent="0.15">
      <c r="A10" s="33" t="s">
        <v>84</v>
      </c>
      <c r="B10" s="7">
        <v>3</v>
      </c>
      <c r="C10" s="11" t="s">
        <v>83</v>
      </c>
      <c r="D10" s="7" t="s">
        <v>8</v>
      </c>
      <c r="E10" s="7">
        <v>63368</v>
      </c>
      <c r="F10" s="7">
        <v>95.05</v>
      </c>
      <c r="G10" s="7">
        <v>63368</v>
      </c>
      <c r="H10" s="7">
        <v>95.05</v>
      </c>
      <c r="I10" s="7"/>
      <c r="J10" s="7"/>
    </row>
    <row r="11" spans="1:10" ht="22.5" customHeight="1" x14ac:dyDescent="0.15">
      <c r="A11" s="33"/>
      <c r="B11" s="7">
        <v>4</v>
      </c>
      <c r="C11" s="11" t="s">
        <v>82</v>
      </c>
      <c r="D11" s="7" t="s">
        <v>8</v>
      </c>
      <c r="E11" s="7">
        <v>134147</v>
      </c>
      <c r="F11" s="7">
        <v>201.22</v>
      </c>
      <c r="G11" s="7">
        <v>134147</v>
      </c>
      <c r="H11" s="7">
        <v>201.22</v>
      </c>
      <c r="I11" s="7"/>
      <c r="J11" s="7"/>
    </row>
    <row r="12" spans="1:10" ht="22.5" customHeight="1" x14ac:dyDescent="0.15">
      <c r="A12" s="33"/>
      <c r="B12" s="7">
        <v>5</v>
      </c>
      <c r="C12" s="11" t="s">
        <v>81</v>
      </c>
      <c r="D12" s="7" t="s">
        <v>8</v>
      </c>
      <c r="E12" s="7">
        <v>52188</v>
      </c>
      <c r="F12" s="7">
        <v>78.28</v>
      </c>
      <c r="G12" s="7">
        <v>52188</v>
      </c>
      <c r="H12" s="7">
        <v>78.28</v>
      </c>
      <c r="I12" s="7"/>
      <c r="J12" s="7"/>
    </row>
    <row r="13" spans="1:10" ht="22.5" customHeight="1" x14ac:dyDescent="0.15">
      <c r="A13" s="33"/>
      <c r="B13" s="7">
        <v>6</v>
      </c>
      <c r="C13" s="11" t="s">
        <v>80</v>
      </c>
      <c r="D13" s="7" t="s">
        <v>4</v>
      </c>
      <c r="E13" s="7">
        <v>396222</v>
      </c>
      <c r="F13" s="7">
        <v>594.33000000000004</v>
      </c>
      <c r="G13" s="7">
        <v>396222</v>
      </c>
      <c r="H13" s="7">
        <v>594.33000000000004</v>
      </c>
      <c r="I13" s="7"/>
      <c r="J13" s="34"/>
    </row>
    <row r="14" spans="1:10" ht="22.5" customHeight="1" x14ac:dyDescent="0.15">
      <c r="A14" s="33"/>
      <c r="B14" s="7">
        <v>7</v>
      </c>
      <c r="C14" s="11" t="s">
        <v>79</v>
      </c>
      <c r="D14" s="7" t="s">
        <v>4</v>
      </c>
      <c r="E14" s="7">
        <v>23736</v>
      </c>
      <c r="F14" s="7">
        <v>35.6</v>
      </c>
      <c r="G14" s="7">
        <v>23736</v>
      </c>
      <c r="H14" s="7">
        <v>35.6</v>
      </c>
      <c r="I14" s="7"/>
      <c r="J14" s="7"/>
    </row>
    <row r="15" spans="1:10" ht="22.5" customHeight="1" x14ac:dyDescent="0.15">
      <c r="A15" s="33"/>
      <c r="B15" s="7">
        <v>8</v>
      </c>
      <c r="C15" s="11" t="s">
        <v>78</v>
      </c>
      <c r="D15" s="7" t="s">
        <v>2</v>
      </c>
      <c r="E15" s="7">
        <v>65288</v>
      </c>
      <c r="F15" s="7">
        <v>97.93</v>
      </c>
      <c r="G15" s="7">
        <v>65288</v>
      </c>
      <c r="H15" s="7">
        <v>97.93</v>
      </c>
      <c r="I15" s="7"/>
      <c r="J15" s="34"/>
    </row>
    <row r="16" spans="1:10" ht="22.5" customHeight="1" x14ac:dyDescent="0.15">
      <c r="A16" s="33"/>
      <c r="B16" s="32" t="s">
        <v>1</v>
      </c>
      <c r="C16" s="32"/>
      <c r="D16" s="3"/>
      <c r="E16" s="3">
        <f>SUM(E10:E15)</f>
        <v>734949</v>
      </c>
      <c r="F16" s="3">
        <f>SUM(F10:F15)</f>
        <v>1102.4100000000001</v>
      </c>
      <c r="G16" s="3">
        <f>SUM(G10:G15)</f>
        <v>734949</v>
      </c>
      <c r="H16" s="3">
        <f>SUM(H10:H15)</f>
        <v>1102.4100000000001</v>
      </c>
      <c r="I16" s="3"/>
      <c r="J16" s="3"/>
    </row>
    <row r="17" spans="1:10" ht="22.5" customHeight="1" x14ac:dyDescent="0.15">
      <c r="A17" s="12" t="s">
        <v>77</v>
      </c>
      <c r="B17" s="7">
        <v>9</v>
      </c>
      <c r="C17" s="25" t="s">
        <v>76</v>
      </c>
      <c r="D17" s="7" t="s">
        <v>8</v>
      </c>
      <c r="E17" s="31">
        <v>7928</v>
      </c>
      <c r="F17" s="7">
        <v>11.89</v>
      </c>
      <c r="G17" s="31">
        <v>7928</v>
      </c>
      <c r="H17" s="7">
        <v>11.89</v>
      </c>
      <c r="I17" s="7"/>
      <c r="J17" s="7"/>
    </row>
    <row r="18" spans="1:10" ht="22.5" customHeight="1" x14ac:dyDescent="0.15">
      <c r="A18" s="10"/>
      <c r="B18" s="7">
        <v>10</v>
      </c>
      <c r="C18" s="25" t="s">
        <v>75</v>
      </c>
      <c r="D18" s="7" t="s">
        <v>8</v>
      </c>
      <c r="E18" s="31">
        <v>25408</v>
      </c>
      <c r="F18" s="7">
        <v>38.11</v>
      </c>
      <c r="G18" s="31">
        <v>25408</v>
      </c>
      <c r="H18" s="7">
        <v>38.11</v>
      </c>
      <c r="I18" s="7"/>
      <c r="J18" s="7"/>
    </row>
    <row r="19" spans="1:10" ht="27" customHeight="1" x14ac:dyDescent="0.15">
      <c r="A19" s="10"/>
      <c r="B19" s="7">
        <v>11</v>
      </c>
      <c r="C19" s="25" t="s">
        <v>74</v>
      </c>
      <c r="D19" s="7" t="s">
        <v>8</v>
      </c>
      <c r="E19" s="31">
        <v>24761</v>
      </c>
      <c r="F19" s="7">
        <v>37.14</v>
      </c>
      <c r="G19" s="31">
        <v>24761</v>
      </c>
      <c r="H19" s="7">
        <v>37.14</v>
      </c>
      <c r="I19" s="7"/>
      <c r="J19" s="7"/>
    </row>
    <row r="20" spans="1:10" ht="22.5" customHeight="1" x14ac:dyDescent="0.15">
      <c r="A20" s="10"/>
      <c r="B20" s="7">
        <v>12</v>
      </c>
      <c r="C20" s="25" t="s">
        <v>73</v>
      </c>
      <c r="D20" s="7" t="s">
        <v>8</v>
      </c>
      <c r="E20" s="31">
        <v>108725</v>
      </c>
      <c r="F20" s="7">
        <v>163.09</v>
      </c>
      <c r="G20" s="31">
        <v>108725</v>
      </c>
      <c r="H20" s="7">
        <v>163.09</v>
      </c>
      <c r="I20" s="7"/>
      <c r="J20" s="7"/>
    </row>
    <row r="21" spans="1:10" ht="27.75" customHeight="1" x14ac:dyDescent="0.15">
      <c r="A21" s="10"/>
      <c r="B21" s="7">
        <v>13</v>
      </c>
      <c r="C21" s="25" t="s">
        <v>72</v>
      </c>
      <c r="D21" s="7" t="s">
        <v>8</v>
      </c>
      <c r="E21" s="31">
        <v>30929</v>
      </c>
      <c r="F21" s="7">
        <v>46.39</v>
      </c>
      <c r="G21" s="31">
        <v>30929</v>
      </c>
      <c r="H21" s="7">
        <v>46.39</v>
      </c>
      <c r="I21" s="7"/>
      <c r="J21" s="7"/>
    </row>
    <row r="22" spans="1:10" ht="22.5" customHeight="1" x14ac:dyDescent="0.15">
      <c r="A22" s="10"/>
      <c r="B22" s="7">
        <v>14</v>
      </c>
      <c r="C22" s="25" t="s">
        <v>71</v>
      </c>
      <c r="D22" s="7" t="s">
        <v>8</v>
      </c>
      <c r="E22" s="31">
        <v>5187</v>
      </c>
      <c r="F22" s="7">
        <v>7.78</v>
      </c>
      <c r="G22" s="31">
        <v>5187</v>
      </c>
      <c r="H22" s="7">
        <v>7.78</v>
      </c>
      <c r="I22" s="7"/>
      <c r="J22" s="7"/>
    </row>
    <row r="23" spans="1:10" ht="22.5" customHeight="1" x14ac:dyDescent="0.15">
      <c r="A23" s="10"/>
      <c r="B23" s="7">
        <v>15</v>
      </c>
      <c r="C23" s="25" t="s">
        <v>70</v>
      </c>
      <c r="D23" s="7" t="s">
        <v>8</v>
      </c>
      <c r="E23" s="31">
        <v>14836</v>
      </c>
      <c r="F23" s="7">
        <v>22.25</v>
      </c>
      <c r="G23" s="31">
        <v>14836</v>
      </c>
      <c r="H23" s="7">
        <v>22.25</v>
      </c>
      <c r="I23" s="7"/>
      <c r="J23" s="7"/>
    </row>
    <row r="24" spans="1:10" ht="33.75" customHeight="1" x14ac:dyDescent="0.15">
      <c r="A24" s="10"/>
      <c r="B24" s="7">
        <v>16</v>
      </c>
      <c r="C24" s="25" t="s">
        <v>69</v>
      </c>
      <c r="D24" s="7" t="s">
        <v>8</v>
      </c>
      <c r="E24" s="30">
        <v>73122</v>
      </c>
      <c r="F24" s="7">
        <v>109.68</v>
      </c>
      <c r="G24" s="30">
        <v>73122</v>
      </c>
      <c r="H24" s="7">
        <v>109.68</v>
      </c>
      <c r="I24" s="7"/>
      <c r="J24" s="7"/>
    </row>
    <row r="25" spans="1:10" ht="22.5" customHeight="1" x14ac:dyDescent="0.15">
      <c r="A25" s="10"/>
      <c r="B25" s="7">
        <v>17</v>
      </c>
      <c r="C25" s="25" t="s">
        <v>68</v>
      </c>
      <c r="D25" s="7" t="s">
        <v>8</v>
      </c>
      <c r="E25" s="29">
        <v>152635</v>
      </c>
      <c r="F25" s="28">
        <v>228.95</v>
      </c>
      <c r="G25" s="29">
        <v>152635</v>
      </c>
      <c r="H25" s="28">
        <v>228.95</v>
      </c>
      <c r="I25" s="7"/>
      <c r="J25" s="7"/>
    </row>
    <row r="26" spans="1:10" ht="22.5" customHeight="1" x14ac:dyDescent="0.15">
      <c r="A26" s="10"/>
      <c r="B26" s="7">
        <v>18</v>
      </c>
      <c r="C26" s="25" t="s">
        <v>67</v>
      </c>
      <c r="D26" s="7" t="s">
        <v>8</v>
      </c>
      <c r="E26" s="26">
        <v>6265</v>
      </c>
      <c r="F26" s="7">
        <v>9.4</v>
      </c>
      <c r="G26" s="26">
        <v>6265</v>
      </c>
      <c r="H26" s="7">
        <v>9.4</v>
      </c>
      <c r="I26" s="7"/>
      <c r="J26" s="7"/>
    </row>
    <row r="27" spans="1:10" ht="22.5" customHeight="1" x14ac:dyDescent="0.15">
      <c r="A27" s="10"/>
      <c r="B27" s="7">
        <v>19</v>
      </c>
      <c r="C27" s="25" t="s">
        <v>66</v>
      </c>
      <c r="D27" s="7" t="s">
        <v>8</v>
      </c>
      <c r="E27" s="26">
        <v>3265</v>
      </c>
      <c r="F27" s="7">
        <v>4.9000000000000004</v>
      </c>
      <c r="G27" s="26">
        <v>3265</v>
      </c>
      <c r="H27" s="7">
        <v>4.9000000000000004</v>
      </c>
      <c r="I27" s="7"/>
      <c r="J27" s="7"/>
    </row>
    <row r="28" spans="1:10" ht="22.5" customHeight="1" x14ac:dyDescent="0.15">
      <c r="A28" s="10"/>
      <c r="B28" s="7">
        <v>20</v>
      </c>
      <c r="C28" s="27" t="s">
        <v>65</v>
      </c>
      <c r="D28" s="7" t="s">
        <v>8</v>
      </c>
      <c r="E28" s="26">
        <v>11038</v>
      </c>
      <c r="F28" s="7">
        <v>16.559999999999999</v>
      </c>
      <c r="G28" s="26">
        <v>11038</v>
      </c>
      <c r="H28" s="7">
        <v>16.559999999999999</v>
      </c>
      <c r="I28" s="7"/>
      <c r="J28" s="7"/>
    </row>
    <row r="29" spans="1:10" ht="22.5" customHeight="1" x14ac:dyDescent="0.15">
      <c r="A29" s="10"/>
      <c r="B29" s="7">
        <v>21</v>
      </c>
      <c r="C29" s="27" t="s">
        <v>64</v>
      </c>
      <c r="D29" s="7" t="s">
        <v>8</v>
      </c>
      <c r="E29" s="26">
        <v>7951</v>
      </c>
      <c r="F29" s="7">
        <v>11.93</v>
      </c>
      <c r="G29" s="26">
        <v>7951</v>
      </c>
      <c r="H29" s="7">
        <v>11.93</v>
      </c>
      <c r="I29" s="7"/>
      <c r="J29" s="7"/>
    </row>
    <row r="30" spans="1:10" ht="22.5" customHeight="1" x14ac:dyDescent="0.15">
      <c r="A30" s="10"/>
      <c r="B30" s="7">
        <v>22</v>
      </c>
      <c r="C30" s="25" t="s">
        <v>63</v>
      </c>
      <c r="D30" s="7" t="s">
        <v>4</v>
      </c>
      <c r="E30" s="26">
        <v>80646</v>
      </c>
      <c r="F30" s="7">
        <v>120.97</v>
      </c>
      <c r="G30" s="26">
        <v>80646</v>
      </c>
      <c r="H30" s="7">
        <v>120.97</v>
      </c>
      <c r="I30" s="7"/>
      <c r="J30" s="7"/>
    </row>
    <row r="31" spans="1:10" ht="22.5" customHeight="1" x14ac:dyDescent="0.15">
      <c r="A31" s="6"/>
      <c r="B31" s="5" t="s">
        <v>1</v>
      </c>
      <c r="C31" s="4"/>
      <c r="D31" s="3"/>
      <c r="E31" s="3">
        <f>SUM(E17:E30)</f>
        <v>552696</v>
      </c>
      <c r="F31" s="3">
        <f>SUM(F17:F30)</f>
        <v>829.03999999999985</v>
      </c>
      <c r="G31" s="3">
        <f>SUM(G17:G30)</f>
        <v>552696</v>
      </c>
      <c r="H31" s="3">
        <f>SUM(H17:H30)</f>
        <v>829.03999999999985</v>
      </c>
      <c r="I31" s="3"/>
      <c r="J31" s="3"/>
    </row>
    <row r="32" spans="1:10" ht="22.5" customHeight="1" x14ac:dyDescent="0.15">
      <c r="A32" s="12" t="s">
        <v>62</v>
      </c>
      <c r="B32" s="7">
        <v>23</v>
      </c>
      <c r="C32" s="25" t="s">
        <v>61</v>
      </c>
      <c r="D32" s="24" t="s">
        <v>8</v>
      </c>
      <c r="E32" s="7">
        <v>245800</v>
      </c>
      <c r="F32" s="7">
        <v>368.7</v>
      </c>
      <c r="G32" s="7">
        <v>245800</v>
      </c>
      <c r="H32" s="7">
        <v>368.7</v>
      </c>
      <c r="I32" s="7"/>
      <c r="J32" s="7"/>
    </row>
    <row r="33" spans="1:10" ht="22.5" customHeight="1" x14ac:dyDescent="0.15">
      <c r="A33" s="10"/>
      <c r="B33" s="7">
        <v>24</v>
      </c>
      <c r="C33" s="25" t="s">
        <v>60</v>
      </c>
      <c r="D33" s="24" t="s">
        <v>8</v>
      </c>
      <c r="E33" s="7">
        <v>25633</v>
      </c>
      <c r="F33" s="7">
        <v>38.450000000000003</v>
      </c>
      <c r="G33" s="7">
        <v>25633</v>
      </c>
      <c r="H33" s="7">
        <v>38.450000000000003</v>
      </c>
      <c r="I33" s="7"/>
      <c r="J33" s="7"/>
    </row>
    <row r="34" spans="1:10" ht="22.5" customHeight="1" x14ac:dyDescent="0.15">
      <c r="A34" s="10"/>
      <c r="B34" s="7">
        <v>25</v>
      </c>
      <c r="C34" s="25" t="s">
        <v>59</v>
      </c>
      <c r="D34" s="24" t="s">
        <v>8</v>
      </c>
      <c r="E34" s="7">
        <v>44000</v>
      </c>
      <c r="F34" s="7">
        <v>66</v>
      </c>
      <c r="G34" s="7">
        <v>44000</v>
      </c>
      <c r="H34" s="7">
        <v>66</v>
      </c>
      <c r="I34" s="7"/>
      <c r="J34" s="7"/>
    </row>
    <row r="35" spans="1:10" ht="22.5" customHeight="1" x14ac:dyDescent="0.15">
      <c r="A35" s="10"/>
      <c r="B35" s="7">
        <v>26</v>
      </c>
      <c r="C35" s="25" t="s">
        <v>58</v>
      </c>
      <c r="D35" s="24" t="s">
        <v>8</v>
      </c>
      <c r="E35" s="7">
        <v>13286</v>
      </c>
      <c r="F35" s="7">
        <v>19.93</v>
      </c>
      <c r="G35" s="7">
        <v>13286</v>
      </c>
      <c r="H35" s="7">
        <v>19.93</v>
      </c>
      <c r="I35" s="7"/>
      <c r="J35" s="7"/>
    </row>
    <row r="36" spans="1:10" ht="22.5" customHeight="1" x14ac:dyDescent="0.15">
      <c r="A36" s="10"/>
      <c r="B36" s="7">
        <v>27</v>
      </c>
      <c r="C36" s="25" t="s">
        <v>57</v>
      </c>
      <c r="D36" s="24" t="s">
        <v>8</v>
      </c>
      <c r="E36" s="7">
        <v>49826</v>
      </c>
      <c r="F36" s="7">
        <v>74.739999999999995</v>
      </c>
      <c r="G36" s="7">
        <v>49826</v>
      </c>
      <c r="H36" s="7">
        <v>74.739999999999995</v>
      </c>
      <c r="I36" s="7"/>
      <c r="J36" s="7"/>
    </row>
    <row r="37" spans="1:10" ht="22.5" customHeight="1" x14ac:dyDescent="0.15">
      <c r="A37" s="10"/>
      <c r="B37" s="7">
        <v>28</v>
      </c>
      <c r="C37" s="25" t="s">
        <v>56</v>
      </c>
      <c r="D37" s="24" t="s">
        <v>8</v>
      </c>
      <c r="E37" s="7">
        <v>104120</v>
      </c>
      <c r="F37" s="7">
        <v>156.18</v>
      </c>
      <c r="G37" s="7">
        <v>104120</v>
      </c>
      <c r="H37" s="7">
        <v>156.18</v>
      </c>
      <c r="I37" s="7"/>
      <c r="J37" s="7"/>
    </row>
    <row r="38" spans="1:10" ht="22.5" customHeight="1" x14ac:dyDescent="0.15">
      <c r="A38" s="10"/>
      <c r="B38" s="7">
        <v>29</v>
      </c>
      <c r="C38" s="25" t="s">
        <v>55</v>
      </c>
      <c r="D38" s="24" t="s">
        <v>8</v>
      </c>
      <c r="E38" s="7">
        <v>12000</v>
      </c>
      <c r="F38" s="7">
        <v>18</v>
      </c>
      <c r="G38" s="7">
        <v>12000</v>
      </c>
      <c r="H38" s="7">
        <v>18</v>
      </c>
      <c r="I38" s="7"/>
      <c r="J38" s="7"/>
    </row>
    <row r="39" spans="1:10" ht="22.5" customHeight="1" x14ac:dyDescent="0.15">
      <c r="A39" s="10"/>
      <c r="B39" s="7">
        <v>30</v>
      </c>
      <c r="C39" s="25" t="s">
        <v>54</v>
      </c>
      <c r="D39" s="24" t="s">
        <v>8</v>
      </c>
      <c r="E39" s="7">
        <v>7000</v>
      </c>
      <c r="F39" s="7">
        <v>10.5</v>
      </c>
      <c r="G39" s="7">
        <v>7000</v>
      </c>
      <c r="H39" s="7">
        <v>10.5</v>
      </c>
      <c r="I39" s="7"/>
      <c r="J39" s="7"/>
    </row>
    <row r="40" spans="1:10" ht="22.5" customHeight="1" x14ac:dyDescent="0.15">
      <c r="A40" s="10"/>
      <c r="B40" s="7">
        <v>31</v>
      </c>
      <c r="C40" s="11" t="s">
        <v>53</v>
      </c>
      <c r="D40" s="7" t="s">
        <v>2</v>
      </c>
      <c r="E40" s="7">
        <v>42627</v>
      </c>
      <c r="F40" s="7">
        <v>64</v>
      </c>
      <c r="G40" s="7">
        <v>42627</v>
      </c>
      <c r="H40" s="7">
        <v>64</v>
      </c>
      <c r="I40" s="7"/>
      <c r="J40" s="7"/>
    </row>
    <row r="41" spans="1:10" ht="22.5" customHeight="1" x14ac:dyDescent="0.15">
      <c r="A41" s="6"/>
      <c r="B41" s="5" t="s">
        <v>1</v>
      </c>
      <c r="C41" s="4"/>
      <c r="D41" s="3"/>
      <c r="E41" s="3">
        <f>SUM(E32:E40)</f>
        <v>544292</v>
      </c>
      <c r="F41" s="3">
        <f>SUM(F32:F40)</f>
        <v>816.5</v>
      </c>
      <c r="G41" s="3">
        <f>SUM(G32:G40)</f>
        <v>544292</v>
      </c>
      <c r="H41" s="3">
        <f>SUM(H32:H40)</f>
        <v>816.5</v>
      </c>
      <c r="I41" s="3"/>
      <c r="J41" s="3"/>
    </row>
    <row r="42" spans="1:10" ht="22.5" customHeight="1" x14ac:dyDescent="0.15">
      <c r="A42" s="12" t="s">
        <v>52</v>
      </c>
      <c r="B42" s="7">
        <v>32</v>
      </c>
      <c r="C42" s="11" t="s">
        <v>51</v>
      </c>
      <c r="D42" s="7" t="s">
        <v>8</v>
      </c>
      <c r="E42" s="7">
        <v>230362</v>
      </c>
      <c r="F42" s="7">
        <v>345.54</v>
      </c>
      <c r="G42" s="7">
        <v>230362</v>
      </c>
      <c r="H42" s="7">
        <v>345.54</v>
      </c>
      <c r="I42" s="7"/>
      <c r="J42" s="7"/>
    </row>
    <row r="43" spans="1:10" ht="26.25" customHeight="1" x14ac:dyDescent="0.15">
      <c r="A43" s="10"/>
      <c r="B43" s="7">
        <v>33</v>
      </c>
      <c r="C43" s="11" t="s">
        <v>50</v>
      </c>
      <c r="D43" s="7" t="s">
        <v>8</v>
      </c>
      <c r="E43" s="7">
        <v>168848</v>
      </c>
      <c r="F43" s="7">
        <v>253.27</v>
      </c>
      <c r="G43" s="7">
        <v>168848</v>
      </c>
      <c r="H43" s="7">
        <v>253.27</v>
      </c>
      <c r="I43" s="7"/>
      <c r="J43" s="7"/>
    </row>
    <row r="44" spans="1:10" ht="22.5" customHeight="1" x14ac:dyDescent="0.15">
      <c r="A44" s="10"/>
      <c r="B44" s="7">
        <v>34</v>
      </c>
      <c r="C44" s="11" t="s">
        <v>49</v>
      </c>
      <c r="D44" s="7" t="s">
        <v>8</v>
      </c>
      <c r="E44" s="7">
        <v>117693</v>
      </c>
      <c r="F44" s="7">
        <v>176.54</v>
      </c>
      <c r="G44" s="7">
        <v>117693</v>
      </c>
      <c r="H44" s="7">
        <v>176.54</v>
      </c>
      <c r="I44" s="7"/>
      <c r="J44" s="7"/>
    </row>
    <row r="45" spans="1:10" ht="22.5" customHeight="1" x14ac:dyDescent="0.15">
      <c r="A45" s="10"/>
      <c r="B45" s="7">
        <v>35</v>
      </c>
      <c r="C45" s="11" t="s">
        <v>48</v>
      </c>
      <c r="D45" s="7" t="s">
        <v>8</v>
      </c>
      <c r="E45" s="7">
        <v>68382</v>
      </c>
      <c r="F45" s="7">
        <v>102.57</v>
      </c>
      <c r="G45" s="7">
        <v>68382</v>
      </c>
      <c r="H45" s="7">
        <v>102.57</v>
      </c>
      <c r="I45" s="7"/>
      <c r="J45" s="7"/>
    </row>
    <row r="46" spans="1:10" ht="22.5" customHeight="1" x14ac:dyDescent="0.15">
      <c r="A46" s="10"/>
      <c r="B46" s="7">
        <v>36</v>
      </c>
      <c r="C46" s="11" t="s">
        <v>47</v>
      </c>
      <c r="D46" s="7" t="s">
        <v>8</v>
      </c>
      <c r="E46" s="7">
        <v>54086</v>
      </c>
      <c r="F46" s="7">
        <v>81.13</v>
      </c>
      <c r="G46" s="7">
        <v>54086</v>
      </c>
      <c r="H46" s="7">
        <v>81.13</v>
      </c>
      <c r="I46" s="7"/>
      <c r="J46" s="7"/>
    </row>
    <row r="47" spans="1:10" ht="22.5" customHeight="1" x14ac:dyDescent="0.15">
      <c r="A47" s="10"/>
      <c r="B47" s="7">
        <v>37</v>
      </c>
      <c r="C47" s="11" t="s">
        <v>46</v>
      </c>
      <c r="D47" s="7" t="s">
        <v>8</v>
      </c>
      <c r="E47" s="7">
        <v>13400</v>
      </c>
      <c r="F47" s="7">
        <v>20.100000000000001</v>
      </c>
      <c r="G47" s="7">
        <v>13400</v>
      </c>
      <c r="H47" s="7">
        <v>20.100000000000001</v>
      </c>
      <c r="I47" s="7"/>
      <c r="J47" s="7"/>
    </row>
    <row r="48" spans="1:10" ht="22.5" customHeight="1" x14ac:dyDescent="0.15">
      <c r="A48" s="10"/>
      <c r="B48" s="7">
        <v>38</v>
      </c>
      <c r="C48" s="11" t="s">
        <v>45</v>
      </c>
      <c r="D48" s="7" t="s">
        <v>4</v>
      </c>
      <c r="E48" s="7">
        <v>63278</v>
      </c>
      <c r="F48" s="7">
        <v>94.92</v>
      </c>
      <c r="G48" s="7">
        <v>45633</v>
      </c>
      <c r="H48" s="7">
        <v>68.45</v>
      </c>
      <c r="I48" s="7">
        <v>17645</v>
      </c>
      <c r="J48" s="7">
        <v>26.47</v>
      </c>
    </row>
    <row r="49" spans="1:10" ht="22.5" customHeight="1" x14ac:dyDescent="0.15">
      <c r="A49" s="10"/>
      <c r="B49" s="7">
        <v>39</v>
      </c>
      <c r="C49" s="11" t="s">
        <v>44</v>
      </c>
      <c r="D49" s="7" t="s">
        <v>4</v>
      </c>
      <c r="E49" s="7">
        <v>140540</v>
      </c>
      <c r="F49" s="7">
        <v>210.81</v>
      </c>
      <c r="G49" s="7">
        <v>140540</v>
      </c>
      <c r="H49" s="7">
        <v>210.81</v>
      </c>
      <c r="I49" s="7"/>
      <c r="J49" s="7"/>
    </row>
    <row r="50" spans="1:10" ht="30" customHeight="1" x14ac:dyDescent="0.15">
      <c r="A50" s="10"/>
      <c r="B50" s="7">
        <v>40</v>
      </c>
      <c r="C50" s="11" t="s">
        <v>43</v>
      </c>
      <c r="D50" s="7" t="s">
        <v>4</v>
      </c>
      <c r="E50" s="7">
        <v>111691</v>
      </c>
      <c r="F50" s="7">
        <v>167.54</v>
      </c>
      <c r="G50" s="7">
        <v>111691</v>
      </c>
      <c r="H50" s="7">
        <v>167.54</v>
      </c>
      <c r="I50" s="7"/>
      <c r="J50" s="7"/>
    </row>
    <row r="51" spans="1:10" ht="22.5" customHeight="1" x14ac:dyDescent="0.15">
      <c r="A51" s="10"/>
      <c r="B51" s="7">
        <v>41</v>
      </c>
      <c r="C51" s="11" t="s">
        <v>42</v>
      </c>
      <c r="D51" s="7" t="s">
        <v>2</v>
      </c>
      <c r="E51" s="7">
        <v>71899</v>
      </c>
      <c r="F51" s="7">
        <v>107.85</v>
      </c>
      <c r="G51" s="7">
        <v>71899</v>
      </c>
      <c r="H51" s="7">
        <v>107.85</v>
      </c>
      <c r="I51" s="7"/>
      <c r="J51" s="7"/>
    </row>
    <row r="52" spans="1:10" ht="20.25" customHeight="1" x14ac:dyDescent="0.15">
      <c r="A52" s="6"/>
      <c r="B52" s="5" t="s">
        <v>1</v>
      </c>
      <c r="C52" s="4"/>
      <c r="D52" s="3"/>
      <c r="E52" s="3">
        <f>SUM(E42:E51)</f>
        <v>1040179</v>
      </c>
      <c r="F52" s="3">
        <f>SUM(F42:F51)</f>
        <v>1560.27</v>
      </c>
      <c r="G52" s="3">
        <f>SUM(G42:G51)</f>
        <v>1022534</v>
      </c>
      <c r="H52" s="3">
        <f>SUM(H42:H51)</f>
        <v>1533.8</v>
      </c>
      <c r="I52" s="3">
        <f>SUM(I42:I51)</f>
        <v>17645</v>
      </c>
      <c r="J52" s="3">
        <f>SUM(J42:J51)</f>
        <v>26.47</v>
      </c>
    </row>
    <row r="53" spans="1:10" ht="22.5" customHeight="1" x14ac:dyDescent="0.15">
      <c r="A53" s="12" t="s">
        <v>41</v>
      </c>
      <c r="B53" s="17">
        <v>42</v>
      </c>
      <c r="C53" s="11" t="s">
        <v>40</v>
      </c>
      <c r="D53" s="7" t="s">
        <v>39</v>
      </c>
      <c r="E53" s="7">
        <v>40000</v>
      </c>
      <c r="F53" s="7">
        <v>60</v>
      </c>
      <c r="G53" s="7">
        <v>40000</v>
      </c>
      <c r="H53" s="7">
        <v>60</v>
      </c>
      <c r="I53" s="7"/>
      <c r="J53" s="7"/>
    </row>
    <row r="54" spans="1:10" ht="22.5" customHeight="1" x14ac:dyDescent="0.15">
      <c r="A54" s="10"/>
      <c r="B54" s="7">
        <v>43</v>
      </c>
      <c r="C54" s="11" t="s">
        <v>38</v>
      </c>
      <c r="D54" s="7" t="s">
        <v>2</v>
      </c>
      <c r="E54" s="7">
        <v>103000</v>
      </c>
      <c r="F54" s="7">
        <v>154.5</v>
      </c>
      <c r="G54" s="7">
        <v>103000</v>
      </c>
      <c r="H54" s="7">
        <v>154.5</v>
      </c>
      <c r="I54" s="7"/>
      <c r="J54" s="7"/>
    </row>
    <row r="55" spans="1:10" ht="21" customHeight="1" x14ac:dyDescent="0.15">
      <c r="A55" s="6"/>
      <c r="B55" s="5" t="s">
        <v>1</v>
      </c>
      <c r="C55" s="4"/>
      <c r="D55" s="7"/>
      <c r="E55" s="3">
        <f>SUM(E53:E54)</f>
        <v>143000</v>
      </c>
      <c r="F55" s="3">
        <f>SUM(F53:F54)</f>
        <v>214.5</v>
      </c>
      <c r="G55" s="3">
        <f>SUM(G53:G54)</f>
        <v>143000</v>
      </c>
      <c r="H55" s="3">
        <f>SUM(H53:H54)</f>
        <v>214.5</v>
      </c>
      <c r="I55" s="3"/>
      <c r="J55" s="3"/>
    </row>
    <row r="56" spans="1:10" ht="22.5" customHeight="1" x14ac:dyDescent="0.15">
      <c r="A56" s="12" t="s">
        <v>37</v>
      </c>
      <c r="B56" s="9">
        <v>44</v>
      </c>
      <c r="C56" s="7" t="s">
        <v>36</v>
      </c>
      <c r="D56" s="7" t="s">
        <v>8</v>
      </c>
      <c r="E56" s="7">
        <v>500000</v>
      </c>
      <c r="F56" s="7">
        <v>750</v>
      </c>
      <c r="G56" s="7">
        <v>500000</v>
      </c>
      <c r="H56" s="7">
        <v>750</v>
      </c>
      <c r="I56" s="3"/>
      <c r="J56" s="3"/>
    </row>
    <row r="57" spans="1:10" ht="28.5" customHeight="1" x14ac:dyDescent="0.15">
      <c r="A57" s="10"/>
      <c r="B57" s="7">
        <v>45</v>
      </c>
      <c r="C57" s="11" t="s">
        <v>35</v>
      </c>
      <c r="D57" s="7" t="s">
        <v>8</v>
      </c>
      <c r="E57" s="7">
        <v>102847</v>
      </c>
      <c r="F57" s="7">
        <v>154.27000000000001</v>
      </c>
      <c r="G57" s="7">
        <v>102847</v>
      </c>
      <c r="H57" s="7">
        <v>154.27000000000001</v>
      </c>
      <c r="I57" s="7"/>
      <c r="J57" s="7"/>
    </row>
    <row r="58" spans="1:10" ht="22.5" customHeight="1" x14ac:dyDescent="0.15">
      <c r="A58" s="10"/>
      <c r="B58" s="9">
        <v>46</v>
      </c>
      <c r="C58" s="11" t="s">
        <v>34</v>
      </c>
      <c r="D58" s="7" t="s">
        <v>8</v>
      </c>
      <c r="E58" s="7">
        <v>43107</v>
      </c>
      <c r="F58" s="7">
        <v>64.66</v>
      </c>
      <c r="G58" s="7">
        <v>43107</v>
      </c>
      <c r="H58" s="7">
        <v>64.66</v>
      </c>
      <c r="I58" s="7"/>
      <c r="J58" s="7"/>
    </row>
    <row r="59" spans="1:10" ht="22.5" customHeight="1" x14ac:dyDescent="0.15">
      <c r="A59" s="10"/>
      <c r="B59" s="7">
        <v>47</v>
      </c>
      <c r="C59" s="11" t="s">
        <v>33</v>
      </c>
      <c r="D59" s="7" t="s">
        <v>8</v>
      </c>
      <c r="E59" s="7">
        <v>688280</v>
      </c>
      <c r="F59" s="7">
        <v>1032.42</v>
      </c>
      <c r="G59" s="7">
        <v>688280</v>
      </c>
      <c r="H59" s="7">
        <v>1032.42</v>
      </c>
      <c r="I59" s="7"/>
      <c r="J59" s="7"/>
    </row>
    <row r="60" spans="1:10" ht="22.5" customHeight="1" x14ac:dyDescent="0.15">
      <c r="A60" s="10"/>
      <c r="B60" s="9">
        <v>48</v>
      </c>
      <c r="C60" s="11" t="s">
        <v>32</v>
      </c>
      <c r="D60" s="7" t="s">
        <v>8</v>
      </c>
      <c r="E60" s="7">
        <v>136907</v>
      </c>
      <c r="F60" s="7">
        <v>205.36</v>
      </c>
      <c r="G60" s="7">
        <v>136907</v>
      </c>
      <c r="H60" s="7">
        <v>205.36</v>
      </c>
      <c r="I60" s="7"/>
      <c r="J60" s="7"/>
    </row>
    <row r="61" spans="1:10" ht="23.25" customHeight="1" x14ac:dyDescent="0.15">
      <c r="A61" s="10"/>
      <c r="B61" s="7">
        <v>49</v>
      </c>
      <c r="C61" s="11" t="s">
        <v>31</v>
      </c>
      <c r="D61" s="7" t="s">
        <v>8</v>
      </c>
      <c r="E61" s="7">
        <v>625280</v>
      </c>
      <c r="F61" s="7">
        <v>937.92</v>
      </c>
      <c r="G61" s="7">
        <v>625280</v>
      </c>
      <c r="H61" s="7">
        <v>937.92</v>
      </c>
      <c r="I61" s="7"/>
      <c r="J61" s="7"/>
    </row>
    <row r="62" spans="1:10" ht="26.25" customHeight="1" x14ac:dyDescent="0.15">
      <c r="A62" s="10"/>
      <c r="B62" s="9">
        <v>50</v>
      </c>
      <c r="C62" s="11" t="s">
        <v>30</v>
      </c>
      <c r="D62" s="7" t="s">
        <v>8</v>
      </c>
      <c r="E62" s="7">
        <v>186000</v>
      </c>
      <c r="F62" s="7">
        <v>279</v>
      </c>
      <c r="G62" s="7">
        <v>186000</v>
      </c>
      <c r="H62" s="7">
        <v>279</v>
      </c>
      <c r="I62" s="7"/>
      <c r="J62" s="7"/>
    </row>
    <row r="63" spans="1:10" ht="30" customHeight="1" x14ac:dyDescent="0.15">
      <c r="A63" s="10"/>
      <c r="B63" s="7">
        <v>51</v>
      </c>
      <c r="C63" s="11" t="s">
        <v>29</v>
      </c>
      <c r="D63" s="7" t="s">
        <v>8</v>
      </c>
      <c r="E63" s="7">
        <v>249000</v>
      </c>
      <c r="F63" s="7">
        <v>373.5</v>
      </c>
      <c r="G63" s="7">
        <v>249000</v>
      </c>
      <c r="H63" s="7">
        <v>373.5</v>
      </c>
      <c r="I63" s="7"/>
      <c r="J63" s="7"/>
    </row>
    <row r="64" spans="1:10" ht="23.25" customHeight="1" x14ac:dyDescent="0.15">
      <c r="A64" s="10"/>
      <c r="B64" s="9">
        <v>52</v>
      </c>
      <c r="C64" s="11" t="s">
        <v>28</v>
      </c>
      <c r="D64" s="7" t="s">
        <v>8</v>
      </c>
      <c r="E64" s="7">
        <v>100000</v>
      </c>
      <c r="F64" s="7">
        <v>150</v>
      </c>
      <c r="G64" s="7"/>
      <c r="H64" s="7"/>
      <c r="I64" s="7">
        <v>100000</v>
      </c>
      <c r="J64" s="7">
        <v>150</v>
      </c>
    </row>
    <row r="65" spans="1:10" ht="28.5" customHeight="1" x14ac:dyDescent="0.15">
      <c r="A65" s="10"/>
      <c r="B65" s="7">
        <v>53</v>
      </c>
      <c r="C65" s="11" t="s">
        <v>27</v>
      </c>
      <c r="D65" s="7" t="s">
        <v>4</v>
      </c>
      <c r="E65" s="7">
        <v>1333333</v>
      </c>
      <c r="F65" s="7">
        <v>2000</v>
      </c>
      <c r="G65" s="7">
        <v>1333333</v>
      </c>
      <c r="H65" s="7">
        <v>2000</v>
      </c>
      <c r="I65" s="7"/>
      <c r="J65" s="7"/>
    </row>
    <row r="66" spans="1:10" ht="22.5" customHeight="1" x14ac:dyDescent="0.15">
      <c r="A66" s="10"/>
      <c r="B66" s="9">
        <v>54</v>
      </c>
      <c r="C66" s="11" t="s">
        <v>26</v>
      </c>
      <c r="D66" s="7" t="s">
        <v>4</v>
      </c>
      <c r="E66" s="7">
        <v>222140</v>
      </c>
      <c r="F66" s="7">
        <v>333.21</v>
      </c>
      <c r="G66" s="7">
        <v>222140</v>
      </c>
      <c r="H66" s="7">
        <v>333.21</v>
      </c>
      <c r="I66" s="7"/>
      <c r="J66" s="7"/>
    </row>
    <row r="67" spans="1:10" ht="22.5" customHeight="1" x14ac:dyDescent="0.15">
      <c r="A67" s="10"/>
      <c r="B67" s="7">
        <v>55</v>
      </c>
      <c r="C67" s="11" t="s">
        <v>25</v>
      </c>
      <c r="D67" s="7" t="s">
        <v>4</v>
      </c>
      <c r="E67" s="7">
        <v>123500</v>
      </c>
      <c r="F67" s="7">
        <v>185.25</v>
      </c>
      <c r="G67" s="7">
        <v>123500</v>
      </c>
      <c r="H67" s="7">
        <v>185.25</v>
      </c>
      <c r="I67" s="7"/>
      <c r="J67" s="7"/>
    </row>
    <row r="68" spans="1:10" ht="22.5" customHeight="1" x14ac:dyDescent="0.15">
      <c r="A68" s="10"/>
      <c r="B68" s="9">
        <v>56</v>
      </c>
      <c r="C68" s="11" t="s">
        <v>24</v>
      </c>
      <c r="D68" s="7" t="s">
        <v>2</v>
      </c>
      <c r="E68" s="7">
        <v>52152</v>
      </c>
      <c r="F68" s="7">
        <v>78.2</v>
      </c>
      <c r="G68" s="7">
        <v>52152</v>
      </c>
      <c r="H68" s="7">
        <v>78.2</v>
      </c>
      <c r="I68" s="7"/>
      <c r="J68" s="7"/>
    </row>
    <row r="69" spans="1:10" ht="20.25" customHeight="1" x14ac:dyDescent="0.15">
      <c r="A69" s="6"/>
      <c r="B69" s="5" t="s">
        <v>1</v>
      </c>
      <c r="C69" s="4"/>
      <c r="D69" s="3"/>
      <c r="E69" s="3">
        <f>SUM(E56:E68)</f>
        <v>4362546</v>
      </c>
      <c r="F69" s="3">
        <f>SUM(F56:F68)</f>
        <v>6543.79</v>
      </c>
      <c r="G69" s="3">
        <f>SUM(G56:G68)</f>
        <v>4262546</v>
      </c>
      <c r="H69" s="3">
        <f>SUM(H56:H68)</f>
        <v>6393.79</v>
      </c>
      <c r="I69" s="3">
        <f>SUM(I56:I68)</f>
        <v>100000</v>
      </c>
      <c r="J69" s="3">
        <f>SUM(J56:J68)</f>
        <v>150</v>
      </c>
    </row>
    <row r="70" spans="1:10" ht="25.5" customHeight="1" x14ac:dyDescent="0.15">
      <c r="A70" s="12" t="s">
        <v>23</v>
      </c>
      <c r="B70" s="7">
        <v>57</v>
      </c>
      <c r="C70" s="11" t="s">
        <v>22</v>
      </c>
      <c r="D70" s="7" t="s">
        <v>4</v>
      </c>
      <c r="E70" s="7">
        <v>10921</v>
      </c>
      <c r="F70" s="7">
        <v>16.399999999999999</v>
      </c>
      <c r="G70" s="7">
        <v>10921</v>
      </c>
      <c r="H70" s="7">
        <v>16.399999999999999</v>
      </c>
      <c r="I70" s="7"/>
      <c r="J70" s="7"/>
    </row>
    <row r="71" spans="1:10" ht="24" customHeight="1" x14ac:dyDescent="0.15">
      <c r="A71" s="10"/>
      <c r="B71" s="7">
        <v>58</v>
      </c>
      <c r="C71" s="11" t="s">
        <v>21</v>
      </c>
      <c r="D71" s="7" t="s">
        <v>4</v>
      </c>
      <c r="E71" s="7">
        <v>51494</v>
      </c>
      <c r="F71" s="7">
        <v>77.2</v>
      </c>
      <c r="G71" s="7">
        <v>51494</v>
      </c>
      <c r="H71" s="7">
        <v>77.2</v>
      </c>
      <c r="I71" s="7"/>
      <c r="J71" s="7"/>
    </row>
    <row r="72" spans="1:10" ht="25.5" customHeight="1" x14ac:dyDescent="0.15">
      <c r="A72" s="10"/>
      <c r="B72" s="7">
        <v>59</v>
      </c>
      <c r="C72" s="11" t="s">
        <v>20</v>
      </c>
      <c r="D72" s="7" t="s">
        <v>2</v>
      </c>
      <c r="E72" s="7">
        <v>34507</v>
      </c>
      <c r="F72" s="7">
        <v>51.8</v>
      </c>
      <c r="G72" s="7">
        <v>34507</v>
      </c>
      <c r="H72" s="7">
        <v>51.8</v>
      </c>
      <c r="I72" s="7"/>
      <c r="J72" s="7"/>
    </row>
    <row r="73" spans="1:10" ht="19.5" customHeight="1" x14ac:dyDescent="0.15">
      <c r="A73" s="6"/>
      <c r="B73" s="5" t="s">
        <v>1</v>
      </c>
      <c r="C73" s="4"/>
      <c r="D73" s="3"/>
      <c r="E73" s="3">
        <f>SUM(E70:E72)</f>
        <v>96922</v>
      </c>
      <c r="F73" s="3">
        <f>SUM(F70:F72)</f>
        <v>145.39999999999998</v>
      </c>
      <c r="G73" s="3">
        <f>SUM(G70:G72)</f>
        <v>96922</v>
      </c>
      <c r="H73" s="3">
        <f>SUM(H70:H72)</f>
        <v>145.39999999999998</v>
      </c>
      <c r="I73" s="3"/>
      <c r="J73" s="3"/>
    </row>
    <row r="74" spans="1:10" ht="22.5" customHeight="1" x14ac:dyDescent="0.15">
      <c r="A74" s="12" t="s">
        <v>19</v>
      </c>
      <c r="B74" s="7">
        <v>60</v>
      </c>
      <c r="C74" s="11" t="s">
        <v>18</v>
      </c>
      <c r="D74" s="7" t="s">
        <v>8</v>
      </c>
      <c r="E74" s="7">
        <v>72948</v>
      </c>
      <c r="F74" s="7">
        <v>109.42</v>
      </c>
      <c r="G74" s="7">
        <v>72948</v>
      </c>
      <c r="H74" s="7">
        <v>109.42</v>
      </c>
      <c r="I74" s="7"/>
      <c r="J74" s="7"/>
    </row>
    <row r="75" spans="1:10" ht="22.5" customHeight="1" x14ac:dyDescent="0.15">
      <c r="A75" s="10"/>
      <c r="B75" s="9">
        <v>61</v>
      </c>
      <c r="C75" s="11" t="s">
        <v>17</v>
      </c>
      <c r="D75" s="7" t="s">
        <v>8</v>
      </c>
      <c r="E75" s="7">
        <v>119800</v>
      </c>
      <c r="F75" s="7">
        <v>179.7</v>
      </c>
      <c r="G75" s="7"/>
      <c r="H75" s="7"/>
      <c r="I75" s="7">
        <v>119800</v>
      </c>
      <c r="J75" s="7">
        <v>179.7</v>
      </c>
    </row>
    <row r="76" spans="1:10" ht="22.5" customHeight="1" x14ac:dyDescent="0.15">
      <c r="A76" s="6"/>
      <c r="B76" s="5" t="s">
        <v>1</v>
      </c>
      <c r="C76" s="4"/>
      <c r="D76" s="3"/>
      <c r="E76" s="3">
        <f>SUM(E74:E75)</f>
        <v>192748</v>
      </c>
      <c r="F76" s="3">
        <f>SUM(F74:F75)</f>
        <v>289.12</v>
      </c>
      <c r="G76" s="3">
        <f>SUM(G74:G75)</f>
        <v>72948</v>
      </c>
      <c r="H76" s="3">
        <f>SUM(H74:H75)</f>
        <v>109.42</v>
      </c>
      <c r="I76" s="3">
        <f>SUM(I74:I75)</f>
        <v>119800</v>
      </c>
      <c r="J76" s="3">
        <f>SUM(J74:J75)</f>
        <v>179.7</v>
      </c>
    </row>
    <row r="77" spans="1:10" ht="22.5" customHeight="1" x14ac:dyDescent="0.15">
      <c r="A77" s="12" t="s">
        <v>16</v>
      </c>
      <c r="B77" s="7">
        <v>62</v>
      </c>
      <c r="C77" s="11" t="s">
        <v>15</v>
      </c>
      <c r="D77" s="7" t="s">
        <v>2</v>
      </c>
      <c r="E77" s="7">
        <v>49967</v>
      </c>
      <c r="F77" s="7">
        <v>75</v>
      </c>
      <c r="G77" s="7">
        <v>49967</v>
      </c>
      <c r="H77" s="7">
        <v>75</v>
      </c>
      <c r="I77" s="7"/>
      <c r="J77" s="7"/>
    </row>
    <row r="78" spans="1:10" ht="22.5" customHeight="1" x14ac:dyDescent="0.15">
      <c r="A78" s="6"/>
      <c r="B78" s="5" t="s">
        <v>1</v>
      </c>
      <c r="C78" s="4"/>
      <c r="D78" s="3"/>
      <c r="E78" s="3">
        <f>SUM(E77:E77)</f>
        <v>49967</v>
      </c>
      <c r="F78" s="3">
        <f>SUM(F77:F77)</f>
        <v>75</v>
      </c>
      <c r="G78" s="3">
        <f>SUM(G77:G77)</f>
        <v>49967</v>
      </c>
      <c r="H78" s="3">
        <f>SUM(H77:H77)</f>
        <v>75</v>
      </c>
      <c r="I78" s="7"/>
      <c r="J78" s="7"/>
    </row>
    <row r="79" spans="1:10" ht="22.5" customHeight="1" x14ac:dyDescent="0.15">
      <c r="A79" s="12" t="s">
        <v>14</v>
      </c>
      <c r="B79" s="7">
        <v>63</v>
      </c>
      <c r="C79" s="8" t="s">
        <v>13</v>
      </c>
      <c r="D79" s="7" t="s">
        <v>2</v>
      </c>
      <c r="E79" s="7">
        <v>9030</v>
      </c>
      <c r="F79" s="23">
        <v>13.55</v>
      </c>
      <c r="G79" s="7">
        <v>9030</v>
      </c>
      <c r="H79" s="23">
        <v>13.55</v>
      </c>
      <c r="I79" s="7"/>
      <c r="J79" s="7"/>
    </row>
    <row r="80" spans="1:10" ht="22.5" customHeight="1" x14ac:dyDescent="0.15">
      <c r="A80" s="6"/>
      <c r="B80" s="5" t="s">
        <v>1</v>
      </c>
      <c r="C80" s="4"/>
      <c r="D80" s="3"/>
      <c r="E80" s="3">
        <f>SUM(E79:E79)</f>
        <v>9030</v>
      </c>
      <c r="F80" s="3">
        <f>SUM(F79:F79)</f>
        <v>13.55</v>
      </c>
      <c r="G80" s="3">
        <f>SUM(G79:G79)</f>
        <v>9030</v>
      </c>
      <c r="H80" s="3">
        <f>SUM(H79:H79)</f>
        <v>13.55</v>
      </c>
      <c r="I80" s="7"/>
      <c r="J80" s="7"/>
    </row>
    <row r="81" spans="1:10" ht="22.5" customHeight="1" x14ac:dyDescent="0.15">
      <c r="A81" s="12" t="s">
        <v>12</v>
      </c>
      <c r="B81" s="7">
        <v>64</v>
      </c>
      <c r="C81" s="8" t="s">
        <v>11</v>
      </c>
      <c r="D81" s="7" t="s">
        <v>2</v>
      </c>
      <c r="E81" s="7">
        <v>10600</v>
      </c>
      <c r="F81" s="23">
        <v>15.9</v>
      </c>
      <c r="G81" s="7">
        <v>10600</v>
      </c>
      <c r="H81" s="23">
        <v>15.9</v>
      </c>
      <c r="I81" s="7"/>
      <c r="J81" s="7"/>
    </row>
    <row r="82" spans="1:10" ht="22.5" customHeight="1" x14ac:dyDescent="0.15">
      <c r="A82" s="6"/>
      <c r="B82" s="5" t="s">
        <v>1</v>
      </c>
      <c r="C82" s="4"/>
      <c r="D82" s="3"/>
      <c r="E82" s="3">
        <f>SUM(E81:E81)</f>
        <v>10600</v>
      </c>
      <c r="F82" s="3">
        <f>SUM(F81:F81)</f>
        <v>15.9</v>
      </c>
      <c r="G82" s="3">
        <f>SUM(G81:G81)</f>
        <v>10600</v>
      </c>
      <c r="H82" s="3">
        <f>SUM(H81:H81)</f>
        <v>15.9</v>
      </c>
      <c r="I82" s="3"/>
      <c r="J82" s="3"/>
    </row>
    <row r="83" spans="1:10" ht="22.5" customHeight="1" x14ac:dyDescent="0.15">
      <c r="A83" s="22" t="s">
        <v>10</v>
      </c>
      <c r="B83" s="17">
        <v>65</v>
      </c>
      <c r="C83" s="21" t="s">
        <v>9</v>
      </c>
      <c r="D83" s="20" t="s">
        <v>8</v>
      </c>
      <c r="E83" s="19">
        <v>25425</v>
      </c>
      <c r="F83" s="18">
        <v>38.14</v>
      </c>
      <c r="G83" s="19">
        <v>25425</v>
      </c>
      <c r="H83" s="18">
        <v>38.14</v>
      </c>
      <c r="I83" s="17"/>
      <c r="J83" s="17"/>
    </row>
    <row r="84" spans="1:10" ht="22.5" customHeight="1" x14ac:dyDescent="0.15">
      <c r="A84" s="16"/>
      <c r="B84" s="7">
        <v>66</v>
      </c>
      <c r="C84" s="11" t="s">
        <v>7</v>
      </c>
      <c r="D84" s="7" t="s">
        <v>2</v>
      </c>
      <c r="E84" s="7">
        <v>25632</v>
      </c>
      <c r="F84" s="7">
        <v>38.450000000000003</v>
      </c>
      <c r="G84" s="7">
        <v>25632</v>
      </c>
      <c r="H84" s="7">
        <v>38.450000000000003</v>
      </c>
      <c r="I84" s="7"/>
      <c r="J84" s="7"/>
    </row>
    <row r="85" spans="1:10" ht="22.5" customHeight="1" x14ac:dyDescent="0.15">
      <c r="A85" s="15"/>
      <c r="B85" s="5" t="s">
        <v>1</v>
      </c>
      <c r="C85" s="4"/>
      <c r="D85" s="3"/>
      <c r="E85" s="14">
        <f>SUM(E83:E84)</f>
        <v>51057</v>
      </c>
      <c r="F85" s="13">
        <f>SUM(F83:F84)</f>
        <v>76.59</v>
      </c>
      <c r="G85" s="14">
        <f>SUM(G83:G84)</f>
        <v>51057</v>
      </c>
      <c r="H85" s="13">
        <f>SUM(H83:H84)</f>
        <v>76.59</v>
      </c>
      <c r="I85" s="3"/>
      <c r="J85" s="3"/>
    </row>
    <row r="86" spans="1:10" ht="22.5" customHeight="1" x14ac:dyDescent="0.15">
      <c r="A86" s="12" t="s">
        <v>6</v>
      </c>
      <c r="B86" s="7">
        <v>67</v>
      </c>
      <c r="C86" s="11" t="s">
        <v>5</v>
      </c>
      <c r="D86" s="7" t="s">
        <v>4</v>
      </c>
      <c r="E86" s="7">
        <v>47248</v>
      </c>
      <c r="F86" s="7">
        <v>70.87</v>
      </c>
      <c r="G86" s="7">
        <v>47248</v>
      </c>
      <c r="H86" s="7">
        <v>70.87</v>
      </c>
      <c r="I86" s="7"/>
      <c r="J86" s="7"/>
    </row>
    <row r="87" spans="1:10" ht="22.5" customHeight="1" x14ac:dyDescent="0.15">
      <c r="A87" s="10"/>
      <c r="B87" s="9">
        <v>68</v>
      </c>
      <c r="C87" s="8" t="s">
        <v>3</v>
      </c>
      <c r="D87" s="7" t="s">
        <v>2</v>
      </c>
      <c r="E87" s="7">
        <v>27824</v>
      </c>
      <c r="F87" s="7">
        <v>41.74</v>
      </c>
      <c r="G87" s="7">
        <v>27824</v>
      </c>
      <c r="H87" s="7">
        <v>41.74</v>
      </c>
      <c r="I87" s="7"/>
      <c r="J87" s="7"/>
    </row>
    <row r="88" spans="1:10" ht="22.5" customHeight="1" x14ac:dyDescent="0.15">
      <c r="A88" s="6"/>
      <c r="B88" s="5" t="s">
        <v>1</v>
      </c>
      <c r="C88" s="4"/>
      <c r="D88" s="3"/>
      <c r="E88" s="3">
        <f>SUM(E86:E87)</f>
        <v>75072</v>
      </c>
      <c r="F88" s="3">
        <f>SUM(F86:F87)</f>
        <v>112.61000000000001</v>
      </c>
      <c r="G88" s="3">
        <f>SUM(G86:G87)</f>
        <v>75072</v>
      </c>
      <c r="H88" s="3">
        <f>SUM(H86:H87)</f>
        <v>112.61000000000001</v>
      </c>
      <c r="I88" s="3"/>
      <c r="J88" s="3"/>
    </row>
    <row r="89" spans="1:10" ht="21" customHeight="1" x14ac:dyDescent="0.15">
      <c r="A89" s="2" t="s">
        <v>0</v>
      </c>
    </row>
  </sheetData>
  <autoFilter ref="A1:J89"/>
  <mergeCells count="39">
    <mergeCell ref="A83:A85"/>
    <mergeCell ref="B85:C85"/>
    <mergeCell ref="A86:A88"/>
    <mergeCell ref="B88:C88"/>
    <mergeCell ref="A77:A78"/>
    <mergeCell ref="B78:C78"/>
    <mergeCell ref="A79:A80"/>
    <mergeCell ref="B80:C80"/>
    <mergeCell ref="A81:A82"/>
    <mergeCell ref="B82:C82"/>
    <mergeCell ref="B69:C69"/>
    <mergeCell ref="A70:A73"/>
    <mergeCell ref="B73:C73"/>
    <mergeCell ref="A74:A76"/>
    <mergeCell ref="B76:C76"/>
    <mergeCell ref="A56:A69"/>
    <mergeCell ref="A32:A41"/>
    <mergeCell ref="B41:C41"/>
    <mergeCell ref="A42:A52"/>
    <mergeCell ref="B52:C52"/>
    <mergeCell ref="A53:A55"/>
    <mergeCell ref="B55:C55"/>
    <mergeCell ref="A5:C5"/>
    <mergeCell ref="B7:C7"/>
    <mergeCell ref="A10:A16"/>
    <mergeCell ref="B16:C16"/>
    <mergeCell ref="A17:A31"/>
    <mergeCell ref="B31:C31"/>
    <mergeCell ref="A6:A7"/>
    <mergeCell ref="A8:A9"/>
    <mergeCell ref="B9:C9"/>
    <mergeCell ref="A2:J2"/>
    <mergeCell ref="A3:A4"/>
    <mergeCell ref="B3:B4"/>
    <mergeCell ref="C3:C4"/>
    <mergeCell ref="D3:D4"/>
    <mergeCell ref="E3:F3"/>
    <mergeCell ref="G3:H3"/>
    <mergeCell ref="I3:J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公园绿地</vt:lpstr>
      <vt:lpstr>公园绿地!Print_Titles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霍玥</dc:creator>
  <cp:lastModifiedBy>霍玥</cp:lastModifiedBy>
  <dcterms:created xsi:type="dcterms:W3CDTF">2020-01-21T06:17:16Z</dcterms:created>
  <dcterms:modified xsi:type="dcterms:W3CDTF">2020-01-21T06:17:35Z</dcterms:modified>
</cp:coreProperties>
</file>